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autoCompressPictures="0"/>
  <mc:AlternateContent xmlns:mc="http://schemas.openxmlformats.org/markup-compatibility/2006">
    <mc:Choice Requires="x15">
      <x15ac:absPath xmlns:x15ac="http://schemas.microsoft.com/office/spreadsheetml/2010/11/ac" url="C:\Sites\www.premiereovation.com\docs\Formulaires\"/>
    </mc:Choice>
  </mc:AlternateContent>
  <xr:revisionPtr revIDLastSave="0" documentId="8_{708A86A0-BCCA-4C83-A184-4B2C57D4EB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détaillé" sheetId="1" r:id="rId1"/>
    <sheet name="Page 2" sheetId="6" r:id="rId2"/>
    <sheet name="Volet 4 - Outils" sheetId="9" r:id="rId3"/>
    <sheet name="FAQ_Exemples" sheetId="8" r:id="rId4"/>
  </sheets>
  <definedNames>
    <definedName name="Z_8FFE4C66_B226_4330_B84E_E039325A0F1B_.wvu.PrintArea" localSheetId="0" hidden="1">'Budget détaillé'!$A$9:$F$65</definedName>
    <definedName name="Z_8FFE4C66_B226_4330_B84E_E039325A0F1B_.wvu.PrintArea" localSheetId="3" hidden="1">FAQ_Exemples!$A$16:$E$41</definedName>
    <definedName name="Z_8FFE4C66_B226_4330_B84E_E039325A0F1B_.wvu.PrintArea" localSheetId="1" hidden="1">'Page 2'!$A$14:$E$55</definedName>
    <definedName name="Z_8FFE4C66_B226_4330_B84E_E039325A0F1B_.wvu.PrintArea" localSheetId="2" hidden="1">'Volet 4 - Outils'!$A$15:$E$58</definedName>
    <definedName name="_xlnm.Print_Area" localSheetId="0">'Budget détaillé'!$A$1:$I$63</definedName>
    <definedName name="_xlnm.Print_Area" localSheetId="1">'Page 2'!$A$1:$G$55</definedName>
    <definedName name="_xlnm.Print_Area" localSheetId="2">'Volet 4 - Outils'!$A$1:$G$74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9" l="1"/>
  <c r="E30" i="9"/>
  <c r="E31" i="9"/>
  <c r="E24" i="9"/>
  <c r="E13" i="9"/>
  <c r="E14" i="9"/>
  <c r="G23" i="6"/>
  <c r="G55" i="6"/>
  <c r="G39" i="6"/>
  <c r="G74" i="9"/>
  <c r="G63" i="9"/>
  <c r="G64" i="9"/>
  <c r="G58" i="9"/>
  <c r="G41" i="9"/>
  <c r="G30" i="9"/>
  <c r="G31" i="9"/>
  <c r="G24" i="9"/>
  <c r="E74" i="9"/>
  <c r="E63" i="9"/>
  <c r="E64" i="9"/>
  <c r="G47" i="9"/>
  <c r="G48" i="9"/>
  <c r="E58" i="9"/>
  <c r="E47" i="9"/>
  <c r="E48" i="9"/>
  <c r="G13" i="9"/>
  <c r="G14" i="9"/>
  <c r="E5" i="9"/>
  <c r="A5" i="9"/>
  <c r="E38" i="8"/>
  <c r="E36" i="8"/>
  <c r="E37" i="8"/>
  <c r="E39" i="8"/>
  <c r="E40" i="8"/>
  <c r="E55" i="6"/>
  <c r="E39" i="6"/>
  <c r="E23" i="6"/>
  <c r="G29" i="6"/>
  <c r="E29" i="6"/>
  <c r="G45" i="6"/>
  <c r="E45" i="6"/>
  <c r="G13" i="6"/>
  <c r="E13" i="6"/>
  <c r="E5" i="6"/>
  <c r="A5" i="6"/>
  <c r="H57" i="1"/>
  <c r="E57" i="1"/>
  <c r="E58" i="1"/>
  <c r="H15" i="1"/>
  <c r="I15" i="1"/>
  <c r="H22" i="1"/>
  <c r="I22" i="1"/>
  <c r="H29" i="1"/>
  <c r="I29" i="1"/>
  <c r="H46" i="1"/>
  <c r="I46" i="1"/>
  <c r="H52" i="1"/>
  <c r="H58" i="1"/>
  <c r="E52" i="1"/>
  <c r="E46" i="1"/>
  <c r="E29" i="1"/>
  <c r="F29" i="1"/>
  <c r="E22" i="1"/>
  <c r="F22" i="1"/>
  <c r="E15" i="1"/>
  <c r="F15" i="1"/>
  <c r="E27" i="8"/>
  <c r="G40" i="8"/>
  <c r="G27" i="8"/>
  <c r="H60" i="1"/>
  <c r="I60" i="1"/>
  <c r="I56" i="1"/>
  <c r="F28" i="1"/>
  <c r="I54" i="1"/>
  <c r="I55" i="1"/>
  <c r="I50" i="1"/>
  <c r="I51" i="1"/>
  <c r="I48" i="1"/>
  <c r="I49" i="1"/>
  <c r="I52" i="1"/>
  <c r="I44" i="1"/>
  <c r="I45" i="1"/>
  <c r="I41" i="1"/>
  <c r="I58" i="1"/>
  <c r="I35" i="1"/>
  <c r="I43" i="1"/>
  <c r="I37" i="1"/>
  <c r="I39" i="1"/>
  <c r="I42" i="1"/>
  <c r="I57" i="1"/>
  <c r="I40" i="1"/>
  <c r="I36" i="1"/>
  <c r="I38" i="1"/>
  <c r="I27" i="1"/>
  <c r="I28" i="1"/>
  <c r="I25" i="1"/>
  <c r="I26" i="1"/>
  <c r="I21" i="1"/>
  <c r="I24" i="1"/>
  <c r="I18" i="1"/>
  <c r="I19" i="1"/>
  <c r="I14" i="1"/>
  <c r="I17" i="1"/>
  <c r="I12" i="1"/>
  <c r="I13" i="1"/>
  <c r="I11" i="1"/>
  <c r="F55" i="1"/>
  <c r="F56" i="1"/>
  <c r="F51" i="1"/>
  <c r="F54" i="1"/>
  <c r="F52" i="1"/>
  <c r="F49" i="1"/>
  <c r="F50" i="1"/>
  <c r="F45" i="1"/>
  <c r="F48" i="1"/>
  <c r="F43" i="1"/>
  <c r="F44" i="1"/>
  <c r="F41" i="1"/>
  <c r="F42" i="1"/>
  <c r="F39" i="1"/>
  <c r="F40" i="1"/>
  <c r="F37" i="1"/>
  <c r="F38" i="1"/>
  <c r="F35" i="1"/>
  <c r="F36" i="1"/>
  <c r="F46" i="1"/>
  <c r="F26" i="1"/>
  <c r="F27" i="1"/>
  <c r="F24" i="1"/>
  <c r="F25" i="1"/>
  <c r="F19" i="1"/>
  <c r="F21" i="1"/>
  <c r="F18" i="1"/>
  <c r="F17" i="1"/>
  <c r="F13" i="1"/>
  <c r="F14" i="1"/>
  <c r="F11" i="1"/>
  <c r="F12" i="1"/>
  <c r="F20" i="1"/>
  <c r="I20" i="1"/>
  <c r="F57" i="1"/>
  <c r="E60" i="1"/>
  <c r="F60" i="1"/>
  <c r="F58" i="1"/>
  <c r="H31" i="1"/>
  <c r="E31" i="1"/>
  <c r="F31" i="1"/>
  <c r="E63" i="1"/>
  <c r="I31" i="1"/>
  <c r="H63" i="1"/>
</calcChain>
</file>

<file path=xl/sharedStrings.xml><?xml version="1.0" encoding="utf-8"?>
<sst xmlns="http://schemas.openxmlformats.org/spreadsheetml/2006/main" count="151" uniqueCount="87">
  <si>
    <t xml:space="preserve"> </t>
  </si>
  <si>
    <t>Prévu</t>
  </si>
  <si>
    <t>%</t>
  </si>
  <si>
    <t>Réel</t>
  </si>
  <si>
    <t>Revenus de spectacles</t>
  </si>
  <si>
    <t xml:space="preserve">Sous-total </t>
  </si>
  <si>
    <t>Autres revenus</t>
  </si>
  <si>
    <t>Subventions</t>
  </si>
  <si>
    <t>Conseil des arts et des lettres du Québec</t>
  </si>
  <si>
    <t xml:space="preserve">Autres (préciser) </t>
  </si>
  <si>
    <t>Total des revenus</t>
  </si>
  <si>
    <t>Cotisations (Guilde des musiciens, UDA)</t>
  </si>
  <si>
    <t>Administration</t>
  </si>
  <si>
    <t>Excédent / (Déficit) associé au projet</t>
  </si>
  <si>
    <t>PREMIÈRE OVATION MUSIQUE</t>
  </si>
  <si>
    <t>REVENUS</t>
  </si>
  <si>
    <t>Collecte de fonds / commandites</t>
  </si>
  <si>
    <t>DÉPENSES</t>
  </si>
  <si>
    <t>Personnel technique</t>
  </si>
  <si>
    <t>Droits versés à la SOCAN</t>
  </si>
  <si>
    <t>Location d'instruments et autres pièces d'équipement</t>
  </si>
  <si>
    <t>Sécurité</t>
  </si>
  <si>
    <t>Honoraires / Relations de presse</t>
  </si>
  <si>
    <t>Titre du projet</t>
  </si>
  <si>
    <t>BUDGET DÉTAILLÉ</t>
  </si>
  <si>
    <t>Total des dépenses</t>
  </si>
  <si>
    <t>Cachet des musiciens hors relève</t>
  </si>
  <si>
    <t>Formation</t>
  </si>
  <si>
    <t>Publicité (préciser)</t>
  </si>
  <si>
    <t>Publicité et promotion</t>
  </si>
  <si>
    <t>Revenus commerciaux (bars, vestiaire)</t>
  </si>
  <si>
    <t>Ville de Québec</t>
  </si>
  <si>
    <t>Participation du demandeur</t>
  </si>
  <si>
    <t>Nom du demandeur</t>
  </si>
  <si>
    <t>Ventes à cachet garanti (pour la tournée)</t>
  </si>
  <si>
    <t>(Ajouter des lignes au besoin)</t>
  </si>
  <si>
    <t>ÉCHANGES DE SERVICE</t>
  </si>
  <si>
    <t>BUDGET</t>
  </si>
  <si>
    <t>Metteur en scène</t>
  </si>
  <si>
    <t>Éclairagiste</t>
  </si>
  <si>
    <t>Technicien de son</t>
  </si>
  <si>
    <t>Scénographe</t>
  </si>
  <si>
    <t>Vidéaste</t>
  </si>
  <si>
    <t>Sous-total (montant reporté dans le budget détaillé)</t>
  </si>
  <si>
    <t>Avion (3 musiciens X 800 $)</t>
  </si>
  <si>
    <t xml:space="preserve">Hébergement (3 nuits X 75 $ X 2 chambres) </t>
  </si>
  <si>
    <t>* Ne remplissez que les lignes qui concernent votre projet *</t>
  </si>
  <si>
    <r>
      <t>Réel</t>
    </r>
    <r>
      <rPr>
        <b/>
        <vertAlign val="superscript"/>
        <sz val="10"/>
        <rFont val="Calibri"/>
        <scheme val="minor"/>
      </rPr>
      <t>1</t>
    </r>
  </si>
  <si>
    <t>Échange de services (report automatique)</t>
  </si>
  <si>
    <t>Diffusion / réalisation</t>
  </si>
  <si>
    <t>BUDGET DÉTAILLÉ / Page 2</t>
  </si>
  <si>
    <t>Si nécessaire ou pour plus de clarté, veuillez fournir plus de détails sur les éléments suivants :</t>
  </si>
  <si>
    <t>Frais de séjour</t>
  </si>
  <si>
    <t>Détails</t>
  </si>
  <si>
    <t>POSTES DE DÉPENSES À DÉTAILLER AU BESOIN (exemple 1)</t>
  </si>
  <si>
    <t>POSTES DE DÉPENSES À DÉTAILLER AU BESOIN (exemple 2)</t>
  </si>
  <si>
    <t>Location de la salle de spectacle et autres frais reliés</t>
  </si>
  <si>
    <t>Échange de services (détailler à la page 2)</t>
  </si>
  <si>
    <t>Autres cachets : metteur en scène, vidéaste, etc. (détailler à la page 2)</t>
  </si>
  <si>
    <t>Cachet des musiciens de la relève (selon l'annexe A)</t>
  </si>
  <si>
    <t>Trajets en voiture (1000 km X 0,20 $)</t>
  </si>
  <si>
    <t>Per diem (4 musiciens X 6 jours X 45 $)</t>
  </si>
  <si>
    <r>
      <t xml:space="preserve">Un budget doit comprendre la liste des </t>
    </r>
    <r>
      <rPr>
        <b/>
        <sz val="12"/>
        <rFont val="Calibri"/>
      </rPr>
      <t>revenus</t>
    </r>
    <r>
      <rPr>
        <sz val="12"/>
        <rFont val="Calibri"/>
      </rPr>
      <t xml:space="preserve"> et la liste des </t>
    </r>
    <r>
      <rPr>
        <b/>
        <sz val="12"/>
        <rFont val="Calibri"/>
      </rPr>
      <t>dépenses.</t>
    </r>
  </si>
  <si>
    <t>Inclure dans les revenus le montant demandé à Première Ovation et votre participation.</t>
  </si>
  <si>
    <t>Nous demandons un budget équilibré, c'est-à-dire un budget où les dépenses sont égales aux revenus.</t>
  </si>
  <si>
    <t>Les échanges de service doivent apparaître dans les revenus et les dépenses.</t>
  </si>
  <si>
    <t>Prenons le cas d'un projet de « Laboratoire de création » où l'essentiel des dépenses se retrouverait dans la case « Autres cachets ». En plus d'indiquer le total de ces cachets dans le budget, il est nécessaire de détailler ces frais à la page 2. Voici un exemple de ce que ça pourrait donner. Les montants sont à titre indicatif seulement.</t>
  </si>
  <si>
    <t>Prenons le cas d'un projet en « Circulation » où une grande partie des dépenses se retrouve dans la case « Frais de séjour et de déplacement ». En plus d'indiquer le total de ces dépenses dans le budget, il est nécessaire de détailler ces frais à la page 2. Voici un exemple de ce que ça pourrait donner. Les montants sont à titre indicatif seulement.</t>
  </si>
  <si>
    <t>BUDGET / Foire aux questions et exemples</t>
  </si>
  <si>
    <t>BUDGET DÉTAILLÉ / VOLET 4 - Outils de développement de carrière</t>
  </si>
  <si>
    <t>Production sonore</t>
  </si>
  <si>
    <t>Production vidéo</t>
  </si>
  <si>
    <t>Lancement d'album</t>
  </si>
  <si>
    <t>Autres outils de communication</t>
  </si>
  <si>
    <t>Subvention admissible</t>
  </si>
  <si>
    <t>Pour le volet 4 uniquement, veuillez fournir plus de détails sur les éléments demandés :</t>
  </si>
  <si>
    <t>Billetterie (inclure la ventilation, la quantité et le prix du billet)</t>
  </si>
  <si>
    <t>Première Ovation Musique</t>
  </si>
  <si>
    <t>Frais de séjour : transport, hébergement, per diem (détailler à la page 2)</t>
  </si>
  <si>
    <t>Autres</t>
  </si>
  <si>
    <t>Assurances</t>
  </si>
  <si>
    <t>Conseil des arts du Canada</t>
  </si>
  <si>
    <r>
      <t>Réel</t>
    </r>
    <r>
      <rPr>
        <b/>
        <vertAlign val="superscript"/>
        <sz val="10"/>
        <rFont val="Calibri"/>
        <scheme val="minor"/>
      </rPr>
      <t>1</t>
    </r>
    <r>
      <rPr>
        <b/>
        <sz val="10"/>
        <rFont val="Calibri"/>
        <family val="2"/>
        <scheme val="minor"/>
      </rPr>
      <t xml:space="preserve"> : Vous devez compléter cette colonne lors du dépôt de votre rapport final.</t>
    </r>
  </si>
  <si>
    <t>Échange de services</t>
  </si>
  <si>
    <t>Autres cachets</t>
  </si>
  <si>
    <t>Poste : autres cachets (metteur en scène, vidéaste, etc.)</t>
  </si>
  <si>
    <t>Poste : frais de séjour et de déplacement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</si>
</sst>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33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8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  <font>
      <sz val="12"/>
      <name val="Calibri"/>
      <scheme val="minor"/>
    </font>
    <font>
      <b/>
      <sz val="12"/>
      <name val="Calibri"/>
    </font>
    <font>
      <sz val="12"/>
      <name val="Calibri"/>
    </font>
    <font>
      <i/>
      <sz val="12"/>
      <name val="Calibri"/>
    </font>
    <font>
      <sz val="8"/>
      <name val="Arial"/>
    </font>
    <font>
      <b/>
      <sz val="13"/>
      <name val="Calibri"/>
      <scheme val="minor"/>
    </font>
    <font>
      <sz val="13"/>
      <name val="Calibri"/>
      <scheme val="minor"/>
    </font>
    <font>
      <i/>
      <sz val="13"/>
      <name val="Calibri"/>
      <scheme val="minor"/>
    </font>
    <font>
      <sz val="10"/>
      <name val="Calibri"/>
      <family val="2"/>
    </font>
    <font>
      <i/>
      <sz val="10"/>
      <name val="Calibri"/>
      <scheme val="minor"/>
    </font>
    <font>
      <b/>
      <sz val="10"/>
      <name val="Calibri"/>
      <scheme val="minor"/>
    </font>
    <font>
      <b/>
      <vertAlign val="superscript"/>
      <sz val="10"/>
      <name val="Calibri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i/>
      <sz val="8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7">
    <xf numFmtId="0" fontId="0" fillId="0" borderId="0"/>
    <xf numFmtId="49" fontId="4" fillId="0" borderId="0">
      <alignment horizontal="left" vertical="top"/>
    </xf>
    <xf numFmtId="44" fontId="6" fillId="0" borderId="0" applyFont="0" applyFill="0" applyBorder="0" applyAlignment="0" applyProtection="0"/>
    <xf numFmtId="49" fontId="3" fillId="0" borderId="0">
      <alignment horizontal="left" vertical="top" wrapText="1"/>
    </xf>
    <xf numFmtId="9" fontId="2" fillId="0" borderId="0" applyFont="0" applyFill="0" applyBorder="0" applyAlignment="0" applyProtection="0"/>
    <xf numFmtId="49" fontId="5" fillId="0" borderId="0">
      <alignment vertical="top" wrapText="1"/>
    </xf>
    <xf numFmtId="0" fontId="5" fillId="0" borderId="0"/>
    <xf numFmtId="0" fontId="7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42">
    <xf numFmtId="0" fontId="0" fillId="0" borderId="0" xfId="0"/>
    <xf numFmtId="164" fontId="9" fillId="0" borderId="1" xfId="2" applyNumberFormat="1" applyFont="1" applyBorder="1" applyProtection="1">
      <protection locked="0"/>
    </xf>
    <xf numFmtId="0" fontId="9" fillId="0" borderId="0" xfId="0" applyFont="1" applyProtection="1"/>
    <xf numFmtId="0" fontId="10" fillId="0" borderId="0" xfId="0" applyFont="1" applyProtection="1"/>
    <xf numFmtId="0" fontId="9" fillId="0" borderId="0" xfId="0" applyFont="1" applyBorder="1" applyAlignment="1" applyProtection="1">
      <alignment horizontal="left"/>
    </xf>
    <xf numFmtId="9" fontId="11" fillId="0" borderId="0" xfId="4" applyNumberFormat="1" applyFont="1" applyFill="1" applyAlignment="1" applyProtection="1">
      <alignment horizontal="center"/>
    </xf>
    <xf numFmtId="9" fontId="11" fillId="0" borderId="0" xfId="4" applyFont="1" applyFill="1" applyProtection="1"/>
    <xf numFmtId="9" fontId="11" fillId="0" borderId="0" xfId="4" applyFont="1" applyFill="1" applyAlignment="1" applyProtection="1">
      <alignment horizontal="center"/>
    </xf>
    <xf numFmtId="0" fontId="10" fillId="0" borderId="0" xfId="0" applyFont="1" applyFill="1" applyBorder="1" applyAlignment="1" applyProtection="1"/>
    <xf numFmtId="0" fontId="10" fillId="0" borderId="0" xfId="0" applyFont="1" applyFill="1" applyBorder="1" applyProtection="1"/>
    <xf numFmtId="0" fontId="10" fillId="2" borderId="1" xfId="0" applyFont="1" applyFill="1" applyBorder="1" applyAlignment="1" applyProtection="1">
      <alignment horizontal="center" vertical="center"/>
    </xf>
    <xf numFmtId="9" fontId="12" fillId="0" borderId="1" xfId="4" applyNumberFormat="1" applyFont="1" applyFill="1" applyBorder="1" applyAlignment="1" applyProtection="1">
      <alignment horizontal="center" vertical="center"/>
    </xf>
    <xf numFmtId="9" fontId="13" fillId="0" borderId="2" xfId="4" applyFont="1" applyFill="1" applyBorder="1" applyAlignment="1" applyProtection="1">
      <alignment horizontal="center" vertical="center"/>
    </xf>
    <xf numFmtId="9" fontId="12" fillId="0" borderId="1" xfId="4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/>
    </xf>
    <xf numFmtId="37" fontId="9" fillId="0" borderId="0" xfId="0" applyNumberFormat="1" applyFont="1" applyBorder="1" applyProtection="1"/>
    <xf numFmtId="9" fontId="11" fillId="0" borderId="0" xfId="4" applyNumberFormat="1" applyFont="1" applyFill="1" applyBorder="1" applyAlignment="1" applyProtection="1">
      <alignment horizontal="center"/>
    </xf>
    <xf numFmtId="9" fontId="11" fillId="0" borderId="0" xfId="4" applyFont="1" applyFill="1" applyBorder="1" applyProtection="1"/>
    <xf numFmtId="9" fontId="14" fillId="0" borderId="0" xfId="4" applyFont="1" applyFill="1" applyBorder="1" applyAlignment="1" applyProtection="1">
      <alignment horizontal="center"/>
    </xf>
    <xf numFmtId="0" fontId="10" fillId="0" borderId="0" xfId="0" applyFont="1" applyAlignment="1" applyProtection="1"/>
    <xf numFmtId="9" fontId="14" fillId="0" borderId="1" xfId="4" applyNumberFormat="1" applyFont="1" applyBorder="1" applyAlignment="1" applyProtection="1">
      <alignment horizontal="center"/>
    </xf>
    <xf numFmtId="9" fontId="11" fillId="0" borderId="0" xfId="4" applyFont="1" applyBorder="1" applyProtection="1"/>
    <xf numFmtId="9" fontId="14" fillId="0" borderId="1" xfId="4" applyFont="1" applyBorder="1" applyAlignment="1" applyProtection="1">
      <alignment horizontal="center"/>
    </xf>
    <xf numFmtId="0" fontId="9" fillId="0" borderId="0" xfId="0" applyFont="1" applyAlignment="1" applyProtection="1"/>
    <xf numFmtId="0" fontId="10" fillId="0" borderId="0" xfId="0" applyFont="1" applyAlignment="1" applyProtection="1">
      <alignment horizontal="right"/>
    </xf>
    <xf numFmtId="9" fontId="12" fillId="0" borderId="1" xfId="4" applyNumberFormat="1" applyFont="1" applyBorder="1" applyAlignment="1" applyProtection="1">
      <alignment horizontal="center"/>
    </xf>
    <xf numFmtId="164" fontId="9" fillId="0" borderId="0" xfId="2" applyNumberFormat="1" applyFont="1" applyProtection="1"/>
    <xf numFmtId="9" fontId="14" fillId="0" borderId="0" xfId="4" applyNumberFormat="1" applyFont="1" applyFill="1" applyAlignment="1" applyProtection="1">
      <alignment horizontal="center"/>
    </xf>
    <xf numFmtId="9" fontId="14" fillId="0" borderId="0" xfId="4" applyFont="1" applyFill="1" applyAlignment="1" applyProtection="1">
      <alignment horizontal="center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/>
    <xf numFmtId="164" fontId="9" fillId="0" borderId="0" xfId="2" applyNumberFormat="1" applyFont="1" applyBorder="1" applyProtection="1"/>
    <xf numFmtId="9" fontId="14" fillId="0" borderId="0" xfId="4" applyNumberFormat="1" applyFont="1" applyBorder="1" applyAlignment="1" applyProtection="1">
      <alignment horizontal="center"/>
    </xf>
    <xf numFmtId="9" fontId="14" fillId="0" borderId="0" xfId="4" applyFont="1" applyBorder="1" applyAlignment="1" applyProtection="1">
      <alignment horizontal="center"/>
    </xf>
    <xf numFmtId="0" fontId="10" fillId="0" borderId="0" xfId="0" applyFont="1" applyAlignment="1" applyProtection="1">
      <alignment horizontal="left"/>
    </xf>
    <xf numFmtId="9" fontId="14" fillId="0" borderId="1" xfId="4" applyNumberFormat="1" applyFont="1" applyFill="1" applyBorder="1" applyAlignment="1" applyProtection="1">
      <alignment horizontal="center"/>
    </xf>
    <xf numFmtId="9" fontId="14" fillId="0" borderId="1" xfId="4" applyFont="1" applyFill="1" applyBorder="1" applyAlignment="1" applyProtection="1">
      <alignment horizontal="center"/>
    </xf>
    <xf numFmtId="37" fontId="9" fillId="0" borderId="0" xfId="0" applyNumberFormat="1" applyFont="1" applyProtection="1"/>
    <xf numFmtId="0" fontId="10" fillId="0" borderId="0" xfId="0" applyFont="1" applyBorder="1" applyAlignment="1" applyProtection="1">
      <alignment horizontal="left"/>
    </xf>
    <xf numFmtId="0" fontId="9" fillId="0" borderId="0" xfId="0" applyFont="1" applyBorder="1" applyProtection="1"/>
    <xf numFmtId="0" fontId="10" fillId="0" borderId="0" xfId="0" applyFont="1" applyBorder="1" applyProtection="1"/>
    <xf numFmtId="9" fontId="14" fillId="0" borderId="3" xfId="4" applyNumberFormat="1" applyFont="1" applyFill="1" applyBorder="1" applyAlignment="1" applyProtection="1">
      <alignment horizontal="center"/>
    </xf>
    <xf numFmtId="9" fontId="14" fillId="0" borderId="3" xfId="4" applyFont="1" applyFill="1" applyBorder="1" applyAlignment="1" applyProtection="1">
      <alignment horizontal="center"/>
    </xf>
    <xf numFmtId="0" fontId="9" fillId="0" borderId="0" xfId="0" quotePrefix="1" applyFont="1" applyProtection="1"/>
    <xf numFmtId="164" fontId="9" fillId="0" borderId="4" xfId="2" applyNumberFormat="1" applyFont="1" applyBorder="1" applyProtection="1"/>
    <xf numFmtId="9" fontId="14" fillId="0" borderId="4" xfId="4" applyNumberFormat="1" applyFont="1" applyFill="1" applyBorder="1" applyAlignment="1" applyProtection="1">
      <alignment horizontal="center"/>
    </xf>
    <xf numFmtId="9" fontId="14" fillId="0" borderId="4" xfId="4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right"/>
    </xf>
    <xf numFmtId="0" fontId="9" fillId="0" borderId="0" xfId="0" applyFont="1" applyFill="1" applyProtection="1"/>
    <xf numFmtId="0" fontId="10" fillId="0" borderId="0" xfId="0" applyFont="1" applyBorder="1" applyAlignment="1" applyProtection="1">
      <alignment horizontal="right"/>
    </xf>
    <xf numFmtId="164" fontId="9" fillId="0" borderId="5" xfId="2" applyNumberFormat="1" applyFont="1" applyFill="1" applyBorder="1" applyProtection="1"/>
    <xf numFmtId="9" fontId="11" fillId="0" borderId="5" xfId="4" applyNumberFormat="1" applyFont="1" applyFill="1" applyBorder="1" applyAlignment="1" applyProtection="1">
      <alignment horizontal="center"/>
    </xf>
    <xf numFmtId="9" fontId="11" fillId="0" borderId="5" xfId="4" applyFont="1" applyFill="1" applyBorder="1" applyAlignment="1" applyProtection="1">
      <alignment horizontal="center"/>
    </xf>
    <xf numFmtId="164" fontId="10" fillId="0" borderId="1" xfId="2" applyNumberFormat="1" applyFont="1" applyFill="1" applyBorder="1" applyProtection="1"/>
    <xf numFmtId="9" fontId="13" fillId="0" borderId="0" xfId="4" applyFont="1" applyFill="1" applyBorder="1" applyProtection="1"/>
    <xf numFmtId="9" fontId="11" fillId="0" borderId="0" xfId="4" applyFont="1" applyFill="1" applyBorder="1" applyAlignment="1" applyProtection="1">
      <alignment horizontal="center"/>
    </xf>
    <xf numFmtId="0" fontId="9" fillId="0" borderId="0" xfId="0" applyFont="1" applyBorder="1" applyAlignment="1" applyProtection="1"/>
    <xf numFmtId="0" fontId="10" fillId="2" borderId="8" xfId="0" applyFont="1" applyFill="1" applyBorder="1" applyProtection="1"/>
    <xf numFmtId="0" fontId="9" fillId="2" borderId="5" xfId="0" applyFont="1" applyFill="1" applyBorder="1" applyProtection="1"/>
    <xf numFmtId="0" fontId="9" fillId="2" borderId="9" xfId="0" applyFont="1" applyFill="1" applyBorder="1" applyAlignment="1" applyProtection="1"/>
    <xf numFmtId="9" fontId="11" fillId="2" borderId="5" xfId="4" applyFont="1" applyFill="1" applyBorder="1" applyProtection="1"/>
    <xf numFmtId="9" fontId="11" fillId="2" borderId="9" xfId="4" applyFont="1" applyFill="1" applyBorder="1" applyAlignment="1" applyProtection="1">
      <alignment horizontal="center"/>
    </xf>
    <xf numFmtId="164" fontId="10" fillId="0" borderId="1" xfId="2" applyNumberFormat="1" applyFont="1" applyBorder="1" applyProtection="1"/>
    <xf numFmtId="164" fontId="10" fillId="2" borderId="1" xfId="2" applyNumberFormat="1" applyFont="1" applyFill="1" applyBorder="1" applyProtection="1"/>
    <xf numFmtId="0" fontId="9" fillId="0" borderId="0" xfId="0" applyFont="1" applyBorder="1" applyAlignment="1" applyProtection="1">
      <protection locked="0"/>
    </xf>
    <xf numFmtId="0" fontId="9" fillId="0" borderId="10" xfId="0" applyFont="1" applyBorder="1" applyProtection="1"/>
    <xf numFmtId="0" fontId="9" fillId="0" borderId="10" xfId="0" applyFont="1" applyBorder="1" applyAlignment="1" applyProtection="1"/>
    <xf numFmtId="0" fontId="10" fillId="0" borderId="10" xfId="0" applyFont="1" applyFill="1" applyBorder="1" applyProtection="1"/>
    <xf numFmtId="37" fontId="9" fillId="0" borderId="10" xfId="0" applyNumberFormat="1" applyFont="1" applyBorder="1" applyProtection="1"/>
    <xf numFmtId="9" fontId="11" fillId="0" borderId="10" xfId="4" applyFont="1" applyFill="1" applyBorder="1" applyProtection="1"/>
    <xf numFmtId="0" fontId="18" fillId="0" borderId="0" xfId="0" applyFont="1"/>
    <xf numFmtId="0" fontId="19" fillId="0" borderId="0" xfId="0" applyFont="1"/>
    <xf numFmtId="9" fontId="20" fillId="0" borderId="0" xfId="0" applyNumberFormat="1" applyFont="1"/>
    <xf numFmtId="0" fontId="19" fillId="0" borderId="0" xfId="0" applyFont="1" applyProtection="1"/>
    <xf numFmtId="0" fontId="19" fillId="0" borderId="0" xfId="0" applyFont="1" applyAlignment="1" applyProtection="1"/>
    <xf numFmtId="9" fontId="20" fillId="0" borderId="0" xfId="4" applyFont="1" applyFill="1" applyProtection="1"/>
    <xf numFmtId="0" fontId="18" fillId="0" borderId="0" xfId="0" applyFont="1" applyFill="1" applyBorder="1" applyAlignment="1" applyProtection="1"/>
    <xf numFmtId="0" fontId="19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10" fillId="0" borderId="11" xfId="0" applyFont="1" applyFill="1" applyBorder="1" applyAlignment="1" applyProtection="1"/>
    <xf numFmtId="0" fontId="9" fillId="0" borderId="12" xfId="0" applyFont="1" applyBorder="1" applyProtection="1"/>
    <xf numFmtId="0" fontId="9" fillId="0" borderId="12" xfId="0" applyFont="1" applyBorder="1" applyAlignment="1" applyProtection="1"/>
    <xf numFmtId="0" fontId="10" fillId="0" borderId="12" xfId="0" applyFont="1" applyFill="1" applyBorder="1" applyProtection="1"/>
    <xf numFmtId="37" fontId="9" fillId="0" borderId="12" xfId="0" applyNumberFormat="1" applyFont="1" applyBorder="1" applyProtection="1"/>
    <xf numFmtId="9" fontId="11" fillId="0" borderId="12" xfId="4" applyFont="1" applyFill="1" applyBorder="1" applyProtection="1"/>
    <xf numFmtId="37" fontId="9" fillId="0" borderId="13" xfId="0" applyNumberFormat="1" applyFont="1" applyBorder="1" applyProtection="1"/>
    <xf numFmtId="0" fontId="10" fillId="0" borderId="14" xfId="0" applyFont="1" applyFill="1" applyBorder="1" applyAlignment="1" applyProtection="1"/>
    <xf numFmtId="0" fontId="10" fillId="2" borderId="15" xfId="0" applyFont="1" applyFill="1" applyBorder="1" applyAlignment="1" applyProtection="1">
      <alignment horizontal="center" vertical="center"/>
    </xf>
    <xf numFmtId="0" fontId="9" fillId="0" borderId="14" xfId="0" applyFont="1" applyFill="1" applyBorder="1" applyProtection="1"/>
    <xf numFmtId="164" fontId="9" fillId="0" borderId="15" xfId="2" applyNumberFormat="1" applyFont="1" applyBorder="1" applyProtection="1">
      <protection locked="0"/>
    </xf>
    <xf numFmtId="0" fontId="9" fillId="0" borderId="14" xfId="0" applyFont="1" applyBorder="1" applyProtection="1"/>
    <xf numFmtId="0" fontId="9" fillId="0" borderId="14" xfId="0" applyFont="1" applyBorder="1" applyAlignment="1" applyProtection="1"/>
    <xf numFmtId="0" fontId="10" fillId="0" borderId="14" xfId="0" applyFont="1" applyBorder="1" applyAlignment="1" applyProtection="1">
      <alignment horizontal="right"/>
    </xf>
    <xf numFmtId="164" fontId="10" fillId="0" borderId="15" xfId="2" applyNumberFormat="1" applyFont="1" applyBorder="1" applyProtection="1"/>
    <xf numFmtId="0" fontId="10" fillId="0" borderId="16" xfId="0" applyFont="1" applyFill="1" applyBorder="1" applyAlignment="1" applyProtection="1"/>
    <xf numFmtId="0" fontId="9" fillId="0" borderId="17" xfId="0" applyFont="1" applyBorder="1" applyProtection="1"/>
    <xf numFmtId="0" fontId="9" fillId="0" borderId="17" xfId="0" applyFont="1" applyBorder="1" applyAlignment="1" applyProtection="1"/>
    <xf numFmtId="0" fontId="10" fillId="0" borderId="17" xfId="0" applyFont="1" applyFill="1" applyBorder="1" applyProtection="1"/>
    <xf numFmtId="37" fontId="9" fillId="0" borderId="17" xfId="0" applyNumberFormat="1" applyFont="1" applyBorder="1" applyProtection="1"/>
    <xf numFmtId="9" fontId="11" fillId="0" borderId="17" xfId="4" applyFont="1" applyFill="1" applyBorder="1" applyProtection="1"/>
    <xf numFmtId="37" fontId="9" fillId="0" borderId="18" xfId="0" applyNumberFormat="1" applyFont="1" applyBorder="1" applyProtection="1"/>
    <xf numFmtId="0" fontId="22" fillId="0" borderId="0" xfId="0" applyFont="1" applyProtection="1"/>
    <xf numFmtId="0" fontId="23" fillId="0" borderId="0" xfId="0" applyFont="1" applyBorder="1" applyAlignment="1" applyProtection="1">
      <alignment horizontal="left"/>
    </xf>
    <xf numFmtId="9" fontId="24" fillId="0" borderId="0" xfId="4" applyNumberFormat="1" applyFont="1" applyFill="1" applyAlignment="1" applyProtection="1">
      <alignment horizontal="center"/>
    </xf>
    <xf numFmtId="9" fontId="24" fillId="0" borderId="0" xfId="4" applyFont="1" applyFill="1" applyProtection="1"/>
    <xf numFmtId="0" fontId="23" fillId="0" borderId="0" xfId="0" applyFont="1" applyProtection="1"/>
    <xf numFmtId="9" fontId="24" fillId="0" borderId="0" xfId="4" applyFont="1" applyFill="1" applyAlignment="1" applyProtection="1">
      <alignment horizontal="center"/>
    </xf>
    <xf numFmtId="164" fontId="9" fillId="2" borderId="1" xfId="2" applyNumberFormat="1" applyFont="1" applyFill="1" applyBorder="1" applyProtection="1"/>
    <xf numFmtId="0" fontId="26" fillId="0" borderId="0" xfId="0" applyFont="1" applyFill="1" applyBorder="1" applyProtection="1"/>
    <xf numFmtId="0" fontId="9" fillId="4" borderId="0" xfId="0" applyFont="1" applyFill="1" applyProtection="1"/>
    <xf numFmtId="0" fontId="27" fillId="4" borderId="0" xfId="0" applyFont="1" applyFill="1" applyProtection="1"/>
    <xf numFmtId="0" fontId="25" fillId="3" borderId="4" xfId="0" applyFont="1" applyFill="1" applyBorder="1" applyAlignment="1"/>
    <xf numFmtId="0" fontId="9" fillId="2" borderId="9" xfId="0" applyFont="1" applyFill="1" applyBorder="1" applyProtection="1"/>
    <xf numFmtId="0" fontId="27" fillId="0" borderId="0" xfId="0" applyFont="1" applyProtection="1"/>
    <xf numFmtId="0" fontId="29" fillId="0" borderId="0" xfId="0" applyFont="1" applyFill="1" applyBorder="1" applyAlignment="1" applyProtection="1"/>
    <xf numFmtId="0" fontId="30" fillId="0" borderId="0" xfId="0" applyFont="1" applyProtection="1"/>
    <xf numFmtId="0" fontId="30" fillId="0" borderId="0" xfId="0" applyFont="1" applyAlignment="1" applyProtection="1"/>
    <xf numFmtId="9" fontId="31" fillId="0" borderId="0" xfId="4" applyFont="1" applyBorder="1" applyProtection="1"/>
    <xf numFmtId="164" fontId="29" fillId="0" borderId="20" xfId="2" applyNumberFormat="1" applyFont="1" applyBorder="1" applyProtection="1"/>
    <xf numFmtId="164" fontId="30" fillId="0" borderId="1" xfId="2" applyNumberFormat="1" applyFont="1" applyBorder="1" applyProtection="1">
      <protection locked="0"/>
    </xf>
    <xf numFmtId="9" fontId="32" fillId="0" borderId="1" xfId="4" applyNumberFormat="1" applyFont="1" applyFill="1" applyBorder="1" applyAlignment="1" applyProtection="1">
      <alignment horizontal="center"/>
    </xf>
    <xf numFmtId="9" fontId="31" fillId="0" borderId="0" xfId="4" applyFont="1" applyFill="1" applyBorder="1" applyProtection="1"/>
    <xf numFmtId="9" fontId="32" fillId="0" borderId="1" xfId="4" applyFont="1" applyFill="1" applyBorder="1" applyAlignment="1" applyProtection="1">
      <alignment horizontal="center"/>
    </xf>
    <xf numFmtId="0" fontId="30" fillId="0" borderId="0" xfId="0" applyFont="1" applyFill="1" applyBorder="1" applyProtection="1"/>
    <xf numFmtId="0" fontId="30" fillId="0" borderId="0" xfId="0" applyFont="1" applyBorder="1" applyAlignment="1" applyProtection="1"/>
    <xf numFmtId="9" fontId="32" fillId="0" borderId="1" xfId="4" applyNumberFormat="1" applyFont="1" applyBorder="1" applyAlignment="1" applyProtection="1">
      <alignment horizontal="center"/>
    </xf>
    <xf numFmtId="9" fontId="32" fillId="0" borderId="1" xfId="4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6" xfId="0" applyFont="1" applyBorder="1" applyAlignment="1" applyProtection="1">
      <alignment horizontal="left"/>
    </xf>
    <xf numFmtId="0" fontId="9" fillId="0" borderId="3" xfId="0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 vertical="top" wrapText="1"/>
    </xf>
  </cellXfs>
  <cellStyles count="57">
    <cellStyle name="Grand-titre" xfId="1" xr:uid="{00000000-0005-0000-0000-000000000000}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Monétaire" xfId="2" builtinId="4"/>
    <cellStyle name="Monétaire 2" xfId="8" xr:uid="{00000000-0005-0000-0000-000032000000}"/>
    <cellStyle name="Normal" xfId="0" builtinId="0"/>
    <cellStyle name="Normal 2" xfId="7" xr:uid="{00000000-0005-0000-0000-000034000000}"/>
    <cellStyle name="poste" xfId="3" xr:uid="{00000000-0005-0000-0000-000035000000}"/>
    <cellStyle name="Pourcentage" xfId="4" builtinId="5"/>
    <cellStyle name="Sous-Titre" xfId="5" xr:uid="{00000000-0005-0000-0000-000037000000}"/>
    <cellStyle name="TitrePoste" xfId="6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>
    <pageSetUpPr fitToPage="1"/>
  </sheetPr>
  <dimension ref="A1:Q66"/>
  <sheetViews>
    <sheetView showGridLines="0" showZeros="0" tabSelected="1" workbookViewId="0">
      <selection activeCell="A7" sqref="A7:C7"/>
    </sheetView>
  </sheetViews>
  <sheetFormatPr baseColWidth="10" defaultColWidth="11.42578125" defaultRowHeight="12.75" x14ac:dyDescent="0.2"/>
  <cols>
    <col min="1" max="1" width="32.85546875" style="2" customWidth="1"/>
    <col min="2" max="2" width="20.140625" style="2" customWidth="1"/>
    <col min="3" max="3" width="7.42578125" style="23" customWidth="1"/>
    <col min="4" max="4" width="2.140625" style="2" customWidth="1"/>
    <col min="5" max="5" width="10.7109375" style="2" customWidth="1"/>
    <col min="6" max="6" width="6.140625" style="5" customWidth="1"/>
    <col min="7" max="7" width="7.42578125" style="6" customWidth="1"/>
    <col min="8" max="8" width="10.7109375" style="2" customWidth="1"/>
    <col min="9" max="9" width="5.42578125" style="7" customWidth="1"/>
    <col min="10" max="16384" width="11.42578125" style="2"/>
  </cols>
  <sheetData>
    <row r="1" spans="1:17" ht="15.75" x14ac:dyDescent="0.25">
      <c r="A1" s="129" t="s">
        <v>14</v>
      </c>
      <c r="B1" s="129"/>
      <c r="C1" s="129"/>
      <c r="D1" s="129"/>
      <c r="E1" s="129"/>
      <c r="F1" s="129"/>
      <c r="G1" s="129"/>
      <c r="H1" s="129"/>
      <c r="I1" s="129"/>
    </row>
    <row r="2" spans="1:17" x14ac:dyDescent="0.2">
      <c r="A2" s="130" t="s">
        <v>24</v>
      </c>
      <c r="B2" s="130"/>
      <c r="C2" s="130"/>
      <c r="D2" s="130"/>
      <c r="E2" s="130"/>
      <c r="F2" s="130"/>
      <c r="G2" s="130"/>
      <c r="H2" s="130"/>
      <c r="I2" s="130"/>
    </row>
    <row r="3" spans="1:17" ht="9" customHeight="1" x14ac:dyDescent="0.2"/>
    <row r="4" spans="1:17" s="106" customFormat="1" ht="17.25" x14ac:dyDescent="0.3">
      <c r="A4" s="102" t="s">
        <v>46</v>
      </c>
      <c r="B4" s="103"/>
      <c r="C4" s="103"/>
      <c r="D4" s="103"/>
      <c r="E4" s="103"/>
      <c r="F4" s="104"/>
      <c r="G4" s="105"/>
      <c r="I4" s="107"/>
    </row>
    <row r="5" spans="1:17" ht="9" customHeight="1" x14ac:dyDescent="0.2"/>
    <row r="6" spans="1:17" x14ac:dyDescent="0.2">
      <c r="A6" s="58" t="s">
        <v>33</v>
      </c>
      <c r="B6" s="59"/>
      <c r="C6" s="60"/>
      <c r="D6" s="57"/>
      <c r="E6" s="58" t="s">
        <v>23</v>
      </c>
      <c r="F6" s="59"/>
      <c r="G6" s="61"/>
      <c r="H6" s="59"/>
      <c r="I6" s="62"/>
    </row>
    <row r="7" spans="1:17" x14ac:dyDescent="0.2">
      <c r="A7" s="133"/>
      <c r="B7" s="132"/>
      <c r="C7" s="134"/>
      <c r="D7" s="4"/>
      <c r="E7" s="133"/>
      <c r="F7" s="132"/>
      <c r="G7" s="132"/>
      <c r="H7" s="135"/>
      <c r="I7" s="136"/>
    </row>
    <row r="8" spans="1:17" x14ac:dyDescent="0.2">
      <c r="H8" s="112"/>
      <c r="I8" s="112"/>
    </row>
    <row r="9" spans="1:17" ht="15" x14ac:dyDescent="0.2">
      <c r="A9" s="8" t="s">
        <v>15</v>
      </c>
      <c r="B9" s="9"/>
      <c r="C9" s="8"/>
      <c r="D9" s="9"/>
      <c r="E9" s="10" t="s">
        <v>1</v>
      </c>
      <c r="F9" s="11" t="s">
        <v>2</v>
      </c>
      <c r="G9" s="12"/>
      <c r="H9" s="10" t="s">
        <v>47</v>
      </c>
      <c r="I9" s="13" t="s">
        <v>2</v>
      </c>
      <c r="K9" s="111" t="s">
        <v>82</v>
      </c>
      <c r="L9" s="111"/>
      <c r="M9" s="111"/>
      <c r="N9" s="111"/>
      <c r="O9" s="111"/>
      <c r="P9" s="111"/>
      <c r="Q9" s="110"/>
    </row>
    <row r="10" spans="1:17" ht="14.25" customHeight="1" x14ac:dyDescent="0.2">
      <c r="A10" s="3" t="s">
        <v>4</v>
      </c>
      <c r="B10" s="3"/>
      <c r="C10" s="8"/>
      <c r="D10" s="14"/>
      <c r="E10" s="15"/>
      <c r="F10" s="16"/>
      <c r="G10" s="17"/>
      <c r="H10" s="15"/>
      <c r="I10" s="18"/>
    </row>
    <row r="11" spans="1:17" x14ac:dyDescent="0.2">
      <c r="A11" s="2" t="s">
        <v>76</v>
      </c>
      <c r="B11" s="65"/>
      <c r="C11" s="65"/>
      <c r="E11" s="1"/>
      <c r="F11" s="20" t="str">
        <f>IF(E11=0,"",E11/$E$31)</f>
        <v/>
      </c>
      <c r="G11" s="21"/>
      <c r="H11" s="1"/>
      <c r="I11" s="22" t="str">
        <f>IF(H11=0,"",H11/$H$31)</f>
        <v/>
      </c>
    </row>
    <row r="12" spans="1:17" x14ac:dyDescent="0.2">
      <c r="A12" s="2" t="s">
        <v>34</v>
      </c>
      <c r="B12" s="57"/>
      <c r="C12" s="57"/>
      <c r="E12" s="1"/>
      <c r="F12" s="20" t="str">
        <f>IF(E12=0,"",E12/$E$31)</f>
        <v/>
      </c>
      <c r="G12" s="21"/>
      <c r="H12" s="1"/>
      <c r="I12" s="22" t="str">
        <f>IF(H12=0,"",H12/$H$31)</f>
        <v/>
      </c>
    </row>
    <row r="13" spans="1:17" x14ac:dyDescent="0.2">
      <c r="A13" s="2" t="s">
        <v>9</v>
      </c>
      <c r="B13" s="132"/>
      <c r="C13" s="132"/>
      <c r="E13" s="1"/>
      <c r="F13" s="20" t="str">
        <f>IF(E13=0,"",E13/$E$31)</f>
        <v/>
      </c>
      <c r="G13" s="21"/>
      <c r="H13" s="1"/>
      <c r="I13" s="22" t="str">
        <f>IF(H13=0,"",H13/$H$31)</f>
        <v/>
      </c>
    </row>
    <row r="14" spans="1:17" x14ac:dyDescent="0.2">
      <c r="B14" s="24"/>
      <c r="E14" s="1"/>
      <c r="F14" s="20" t="str">
        <f>IF(E14=0,"",E14/$E$31)</f>
        <v/>
      </c>
      <c r="G14" s="21"/>
      <c r="H14" s="1"/>
      <c r="I14" s="22" t="str">
        <f>IF(H14=0,"",H14/$H$31)</f>
        <v/>
      </c>
    </row>
    <row r="15" spans="1:17" x14ac:dyDescent="0.2">
      <c r="A15" s="24"/>
      <c r="D15" s="24" t="s">
        <v>5</v>
      </c>
      <c r="E15" s="54">
        <f>SUM(E11:E14)</f>
        <v>0</v>
      </c>
      <c r="F15" s="25" t="str">
        <f>IF(E15=0,"",E15/$E$31)</f>
        <v/>
      </c>
      <c r="G15" s="21"/>
      <c r="H15" s="54">
        <f>SUM(H11:H14)</f>
        <v>0</v>
      </c>
      <c r="I15" s="22" t="str">
        <f>IF(H15=0,"",H15/$H$31)</f>
        <v/>
      </c>
    </row>
    <row r="16" spans="1:17" x14ac:dyDescent="0.2">
      <c r="A16" s="9" t="s">
        <v>6</v>
      </c>
      <c r="B16" s="9"/>
      <c r="C16" s="8"/>
      <c r="E16" s="26"/>
      <c r="F16" s="27"/>
      <c r="H16" s="26"/>
      <c r="I16" s="28"/>
    </row>
    <row r="17" spans="1:9" x14ac:dyDescent="0.2">
      <c r="A17" s="131" t="s">
        <v>30</v>
      </c>
      <c r="B17" s="131"/>
      <c r="C17" s="30"/>
      <c r="E17" s="1"/>
      <c r="F17" s="20" t="str">
        <f t="shared" ref="F17:F22" si="0">IF(E17=0,"",E17/$E$31)</f>
        <v/>
      </c>
      <c r="G17" s="21"/>
      <c r="H17" s="1"/>
      <c r="I17" s="22" t="str">
        <f t="shared" ref="I17:I22" si="1">IF(H17=0,"",H17/$H$31)</f>
        <v/>
      </c>
    </row>
    <row r="18" spans="1:9" x14ac:dyDescent="0.2">
      <c r="A18" s="29" t="s">
        <v>16</v>
      </c>
      <c r="B18" s="29"/>
      <c r="C18" s="30"/>
      <c r="E18" s="1"/>
      <c r="F18" s="20" t="str">
        <f t="shared" si="0"/>
        <v/>
      </c>
      <c r="G18" s="21"/>
      <c r="H18" s="1"/>
      <c r="I18" s="22" t="str">
        <f t="shared" si="1"/>
        <v/>
      </c>
    </row>
    <row r="19" spans="1:9" x14ac:dyDescent="0.2">
      <c r="A19" s="29" t="s">
        <v>32</v>
      </c>
      <c r="B19" s="29"/>
      <c r="C19" s="30"/>
      <c r="E19" s="1"/>
      <c r="F19" s="20" t="str">
        <f t="shared" si="0"/>
        <v/>
      </c>
      <c r="G19" s="21"/>
      <c r="H19" s="1"/>
      <c r="I19" s="22" t="str">
        <f t="shared" si="1"/>
        <v/>
      </c>
    </row>
    <row r="20" spans="1:9" s="116" customFormat="1" x14ac:dyDescent="0.2">
      <c r="A20" s="124" t="s">
        <v>57</v>
      </c>
      <c r="B20" s="125"/>
      <c r="C20" s="125"/>
      <c r="E20" s="120"/>
      <c r="F20" s="126" t="str">
        <f t="shared" si="0"/>
        <v/>
      </c>
      <c r="G20" s="118"/>
      <c r="H20" s="120"/>
      <c r="I20" s="127" t="str">
        <f t="shared" si="1"/>
        <v/>
      </c>
    </row>
    <row r="21" spans="1:9" x14ac:dyDescent="0.2">
      <c r="A21" s="2" t="s">
        <v>9</v>
      </c>
      <c r="B21" s="132"/>
      <c r="C21" s="132"/>
      <c r="E21" s="1"/>
      <c r="F21" s="20" t="str">
        <f t="shared" si="0"/>
        <v/>
      </c>
      <c r="G21" s="21"/>
      <c r="H21" s="1"/>
      <c r="I21" s="22" t="str">
        <f t="shared" si="1"/>
        <v/>
      </c>
    </row>
    <row r="22" spans="1:9" x14ac:dyDescent="0.2">
      <c r="A22" s="24"/>
      <c r="B22" s="24"/>
      <c r="D22" s="24" t="s">
        <v>5</v>
      </c>
      <c r="E22" s="63">
        <f>SUM(E17:E21)</f>
        <v>0</v>
      </c>
      <c r="F22" s="25" t="str">
        <f t="shared" si="0"/>
        <v/>
      </c>
      <c r="G22" s="21"/>
      <c r="H22" s="63">
        <f>SUM(H17:H21)</f>
        <v>0</v>
      </c>
      <c r="I22" s="22" t="str">
        <f t="shared" si="1"/>
        <v/>
      </c>
    </row>
    <row r="23" spans="1:9" x14ac:dyDescent="0.2">
      <c r="A23" s="3" t="s">
        <v>7</v>
      </c>
      <c r="B23" s="3"/>
      <c r="C23" s="19"/>
      <c r="E23" s="26"/>
      <c r="F23" s="27"/>
      <c r="H23" s="26"/>
      <c r="I23" s="28"/>
    </row>
    <row r="24" spans="1:9" x14ac:dyDescent="0.2">
      <c r="A24" s="23" t="s">
        <v>8</v>
      </c>
      <c r="B24" s="23"/>
      <c r="E24" s="1"/>
      <c r="F24" s="20" t="str">
        <f t="shared" ref="F24:F29" si="2">IF(E24=0,"",E24/$E$31)</f>
        <v/>
      </c>
      <c r="G24" s="21"/>
      <c r="H24" s="1"/>
      <c r="I24" s="22" t="str">
        <f t="shared" ref="I24:I29" si="3">IF(H24=0,"",H24/$H$31)</f>
        <v/>
      </c>
    </row>
    <row r="25" spans="1:9" x14ac:dyDescent="0.2">
      <c r="A25" s="2" t="s">
        <v>81</v>
      </c>
      <c r="E25" s="1"/>
      <c r="F25" s="20" t="str">
        <f t="shared" si="2"/>
        <v/>
      </c>
      <c r="G25" s="21"/>
      <c r="H25" s="1"/>
      <c r="I25" s="22" t="str">
        <f t="shared" si="3"/>
        <v/>
      </c>
    </row>
    <row r="26" spans="1:9" x14ac:dyDescent="0.2">
      <c r="A26" s="23" t="s">
        <v>77</v>
      </c>
      <c r="B26" s="23"/>
      <c r="E26" s="1"/>
      <c r="F26" s="20" t="str">
        <f t="shared" si="2"/>
        <v/>
      </c>
      <c r="G26" s="21"/>
      <c r="H26" s="1"/>
      <c r="I26" s="22" t="str">
        <f t="shared" si="3"/>
        <v/>
      </c>
    </row>
    <row r="27" spans="1:9" x14ac:dyDescent="0.2">
      <c r="A27" s="23" t="s">
        <v>31</v>
      </c>
      <c r="B27" s="23"/>
      <c r="E27" s="1"/>
      <c r="F27" s="20" t="str">
        <f t="shared" si="2"/>
        <v/>
      </c>
      <c r="G27" s="21"/>
      <c r="H27" s="1"/>
      <c r="I27" s="22" t="str">
        <f t="shared" si="3"/>
        <v/>
      </c>
    </row>
    <row r="28" spans="1:9" x14ac:dyDescent="0.2">
      <c r="A28" s="2" t="s">
        <v>9</v>
      </c>
      <c r="B28" s="132"/>
      <c r="C28" s="132"/>
      <c r="E28" s="1"/>
      <c r="F28" s="20" t="str">
        <f t="shared" si="2"/>
        <v/>
      </c>
      <c r="G28" s="21"/>
      <c r="H28" s="1"/>
      <c r="I28" s="22" t="str">
        <f t="shared" si="3"/>
        <v/>
      </c>
    </row>
    <row r="29" spans="1:9" x14ac:dyDescent="0.2">
      <c r="A29" s="24"/>
      <c r="B29" s="24"/>
      <c r="D29" s="24" t="s">
        <v>5</v>
      </c>
      <c r="E29" s="63">
        <f>SUM(E24:E28)</f>
        <v>0</v>
      </c>
      <c r="F29" s="25" t="str">
        <f t="shared" si="2"/>
        <v/>
      </c>
      <c r="G29" s="21"/>
      <c r="H29" s="63">
        <f>SUM(H24:H28)</f>
        <v>0</v>
      </c>
      <c r="I29" s="22" t="str">
        <f t="shared" si="3"/>
        <v/>
      </c>
    </row>
    <row r="30" spans="1:9" x14ac:dyDescent="0.2">
      <c r="A30" s="24"/>
      <c r="B30" s="24"/>
      <c r="D30" s="24"/>
      <c r="E30" s="31"/>
      <c r="F30" s="32"/>
      <c r="G30" s="21"/>
      <c r="H30" s="31"/>
      <c r="I30" s="33"/>
    </row>
    <row r="31" spans="1:9" x14ac:dyDescent="0.2">
      <c r="A31" s="34" t="s">
        <v>10</v>
      </c>
      <c r="B31" s="34"/>
      <c r="C31" s="19"/>
      <c r="E31" s="54">
        <f>E29+E22+E15</f>
        <v>0</v>
      </c>
      <c r="F31" s="35" t="str">
        <f>IF(E31=0,"",E31/E$31)</f>
        <v/>
      </c>
      <c r="G31" s="17"/>
      <c r="H31" s="54">
        <f>H29+H22+H15</f>
        <v>0</v>
      </c>
      <c r="I31" s="36" t="str">
        <f>IF(H31=0,"",H31/H$31)</f>
        <v/>
      </c>
    </row>
    <row r="32" spans="1:9" ht="18.75" customHeight="1" x14ac:dyDescent="0.2">
      <c r="D32" s="9"/>
      <c r="E32" s="37"/>
      <c r="H32" s="37"/>
      <c r="I32" s="28"/>
    </row>
    <row r="33" spans="1:9" x14ac:dyDescent="0.2">
      <c r="A33" s="38" t="s">
        <v>17</v>
      </c>
      <c r="B33" s="38"/>
      <c r="C33" s="39"/>
      <c r="D33" s="14"/>
      <c r="E33" s="10" t="s">
        <v>1</v>
      </c>
      <c r="F33" s="11" t="s">
        <v>2</v>
      </c>
      <c r="G33" s="12"/>
      <c r="H33" s="10" t="s">
        <v>3</v>
      </c>
      <c r="I33" s="13" t="s">
        <v>2</v>
      </c>
    </row>
    <row r="34" spans="1:9" x14ac:dyDescent="0.2">
      <c r="A34" s="40" t="s">
        <v>49</v>
      </c>
      <c r="B34" s="40"/>
      <c r="C34" s="38"/>
      <c r="D34" s="40"/>
      <c r="E34" s="39" t="s">
        <v>0</v>
      </c>
      <c r="F34" s="41"/>
      <c r="G34" s="17"/>
      <c r="H34" s="39" t="s">
        <v>0</v>
      </c>
      <c r="I34" s="42"/>
    </row>
    <row r="35" spans="1:9" x14ac:dyDescent="0.2">
      <c r="A35" s="2" t="s">
        <v>59</v>
      </c>
      <c r="D35" s="43"/>
      <c r="E35" s="1"/>
      <c r="F35" s="35" t="str">
        <f t="shared" ref="F35:F46" si="4">IF(E35=0,"",E35/E$60)</f>
        <v/>
      </c>
      <c r="G35" s="17"/>
      <c r="H35" s="1"/>
      <c r="I35" s="36" t="str">
        <f t="shared" ref="I35:I46" si="5">IF(H35=0,"",H35/H$60)</f>
        <v/>
      </c>
    </row>
    <row r="36" spans="1:9" x14ac:dyDescent="0.2">
      <c r="A36" s="2" t="s">
        <v>26</v>
      </c>
      <c r="D36" s="43"/>
      <c r="E36" s="1"/>
      <c r="F36" s="35" t="str">
        <f t="shared" si="4"/>
        <v/>
      </c>
      <c r="G36" s="17"/>
      <c r="H36" s="1"/>
      <c r="I36" s="36" t="str">
        <f t="shared" si="5"/>
        <v/>
      </c>
    </row>
    <row r="37" spans="1:9" s="116" customFormat="1" x14ac:dyDescent="0.2">
      <c r="A37" s="116" t="s">
        <v>58</v>
      </c>
      <c r="C37" s="117"/>
      <c r="E37" s="120"/>
      <c r="F37" s="121" t="str">
        <f t="shared" si="4"/>
        <v/>
      </c>
      <c r="G37" s="122"/>
      <c r="H37" s="120"/>
      <c r="I37" s="123" t="str">
        <f t="shared" si="5"/>
        <v/>
      </c>
    </row>
    <row r="38" spans="1:9" x14ac:dyDescent="0.2">
      <c r="A38" s="2" t="s">
        <v>11</v>
      </c>
      <c r="E38" s="1"/>
      <c r="F38" s="35" t="str">
        <f t="shared" si="4"/>
        <v/>
      </c>
      <c r="G38" s="17"/>
      <c r="H38" s="1"/>
      <c r="I38" s="36" t="str">
        <f t="shared" si="5"/>
        <v/>
      </c>
    </row>
    <row r="39" spans="1:9" x14ac:dyDescent="0.2">
      <c r="A39" s="2" t="s">
        <v>18</v>
      </c>
      <c r="E39" s="1"/>
      <c r="F39" s="35" t="str">
        <f t="shared" si="4"/>
        <v/>
      </c>
      <c r="G39" s="17"/>
      <c r="H39" s="1"/>
      <c r="I39" s="36" t="str">
        <f t="shared" si="5"/>
        <v/>
      </c>
    </row>
    <row r="40" spans="1:9" s="116" customFormat="1" x14ac:dyDescent="0.2">
      <c r="A40" s="116" t="s">
        <v>78</v>
      </c>
      <c r="C40" s="117"/>
      <c r="E40" s="120"/>
      <c r="F40" s="121" t="str">
        <f t="shared" si="4"/>
        <v/>
      </c>
      <c r="G40" s="122"/>
      <c r="H40" s="120"/>
      <c r="I40" s="123" t="str">
        <f t="shared" si="5"/>
        <v/>
      </c>
    </row>
    <row r="41" spans="1:9" x14ac:dyDescent="0.2">
      <c r="A41" s="2" t="s">
        <v>56</v>
      </c>
      <c r="E41" s="1"/>
      <c r="F41" s="35" t="str">
        <f t="shared" si="4"/>
        <v/>
      </c>
      <c r="G41" s="17"/>
      <c r="H41" s="1"/>
      <c r="I41" s="36" t="str">
        <f t="shared" si="5"/>
        <v/>
      </c>
    </row>
    <row r="42" spans="1:9" x14ac:dyDescent="0.2">
      <c r="A42" s="2" t="s">
        <v>20</v>
      </c>
      <c r="E42" s="1"/>
      <c r="F42" s="35" t="str">
        <f t="shared" si="4"/>
        <v/>
      </c>
      <c r="G42" s="17"/>
      <c r="H42" s="1"/>
      <c r="I42" s="36" t="str">
        <f t="shared" si="5"/>
        <v/>
      </c>
    </row>
    <row r="43" spans="1:9" x14ac:dyDescent="0.2">
      <c r="A43" s="2" t="s">
        <v>19</v>
      </c>
      <c r="E43" s="1"/>
      <c r="F43" s="35" t="str">
        <f t="shared" si="4"/>
        <v/>
      </c>
      <c r="G43" s="17"/>
      <c r="H43" s="1"/>
      <c r="I43" s="36" t="str">
        <f t="shared" si="5"/>
        <v/>
      </c>
    </row>
    <row r="44" spans="1:9" x14ac:dyDescent="0.2">
      <c r="A44" s="2" t="s">
        <v>21</v>
      </c>
      <c r="E44" s="1"/>
      <c r="F44" s="35" t="str">
        <f t="shared" si="4"/>
        <v/>
      </c>
      <c r="G44" s="17"/>
      <c r="H44" s="1"/>
      <c r="I44" s="36" t="str">
        <f t="shared" si="5"/>
        <v/>
      </c>
    </row>
    <row r="45" spans="1:9" x14ac:dyDescent="0.2">
      <c r="A45" s="2" t="s">
        <v>9</v>
      </c>
      <c r="B45" s="132"/>
      <c r="C45" s="132"/>
      <c r="E45" s="1"/>
      <c r="F45" s="35" t="str">
        <f t="shared" si="4"/>
        <v/>
      </c>
      <c r="G45" s="17"/>
      <c r="H45" s="1"/>
      <c r="I45" s="36" t="str">
        <f t="shared" si="5"/>
        <v/>
      </c>
    </row>
    <row r="46" spans="1:9" x14ac:dyDescent="0.2">
      <c r="D46" s="24" t="s">
        <v>5</v>
      </c>
      <c r="E46" s="54">
        <f>SUM(E35:E45)</f>
        <v>0</v>
      </c>
      <c r="F46" s="35" t="str">
        <f t="shared" si="4"/>
        <v/>
      </c>
      <c r="G46" s="17"/>
      <c r="H46" s="54">
        <f>SUM(H35:H45)</f>
        <v>0</v>
      </c>
      <c r="I46" s="36" t="str">
        <f t="shared" si="5"/>
        <v/>
      </c>
    </row>
    <row r="47" spans="1:9" x14ac:dyDescent="0.2">
      <c r="A47" s="3" t="s">
        <v>29</v>
      </c>
      <c r="B47" s="3"/>
      <c r="C47" s="24"/>
      <c r="D47" s="3"/>
      <c r="E47" s="26"/>
      <c r="F47" s="27"/>
      <c r="H47" s="26"/>
      <c r="I47" s="28"/>
    </row>
    <row r="48" spans="1:9" x14ac:dyDescent="0.2">
      <c r="A48" s="29" t="s">
        <v>22</v>
      </c>
      <c r="B48" s="29"/>
      <c r="C48" s="19"/>
      <c r="D48" s="29"/>
      <c r="E48" s="1"/>
      <c r="F48" s="35" t="str">
        <f>IF(E48=0,"",E48/E$60)</f>
        <v/>
      </c>
      <c r="G48" s="17"/>
      <c r="H48" s="1"/>
      <c r="I48" s="36" t="str">
        <f>IF(H48=0,"",H48/H$60)</f>
        <v/>
      </c>
    </row>
    <row r="49" spans="1:9" x14ac:dyDescent="0.2">
      <c r="A49" s="29" t="s">
        <v>28</v>
      </c>
      <c r="B49" s="132"/>
      <c r="C49" s="132"/>
      <c r="D49" s="29"/>
      <c r="E49" s="1"/>
      <c r="F49" s="35" t="str">
        <f>IF(E49=0,"",E49/E$60)</f>
        <v/>
      </c>
      <c r="G49" s="17"/>
      <c r="H49" s="1"/>
      <c r="I49" s="36" t="str">
        <f>IF(H49=0,"",H49/H$60)</f>
        <v/>
      </c>
    </row>
    <row r="50" spans="1:9" x14ac:dyDescent="0.2">
      <c r="B50" s="132"/>
      <c r="C50" s="132"/>
      <c r="D50" s="29"/>
      <c r="E50" s="1"/>
      <c r="F50" s="35" t="str">
        <f>IF(E50=0,"",E50/E$60)</f>
        <v/>
      </c>
      <c r="G50" s="17"/>
      <c r="H50" s="1"/>
      <c r="I50" s="36" t="str">
        <f>IF(H50=0,"",H50/H$60)</f>
        <v/>
      </c>
    </row>
    <row r="51" spans="1:9" x14ac:dyDescent="0.2">
      <c r="A51" s="2" t="s">
        <v>9</v>
      </c>
      <c r="B51" s="132"/>
      <c r="C51" s="132"/>
      <c r="D51" s="29"/>
      <c r="E51" s="1"/>
      <c r="F51" s="35" t="str">
        <f>IF(E51=0,"",E51/E$60)</f>
        <v/>
      </c>
      <c r="G51" s="17"/>
      <c r="H51" s="1"/>
      <c r="I51" s="36" t="str">
        <f>IF(H51=0,"",H51/H$60)</f>
        <v/>
      </c>
    </row>
    <row r="52" spans="1:9" x14ac:dyDescent="0.2">
      <c r="C52" s="30"/>
      <c r="D52" s="24" t="s">
        <v>5</v>
      </c>
      <c r="E52" s="63">
        <f>SUM(E48:E51)</f>
        <v>0</v>
      </c>
      <c r="F52" s="35" t="str">
        <f>IF(E52=0,"",E52/E$60)</f>
        <v/>
      </c>
      <c r="G52" s="17"/>
      <c r="H52" s="63">
        <f>SUM(H48:H51)</f>
        <v>0</v>
      </c>
      <c r="I52" s="36" t="str">
        <f>IF(H52=0,"",H52/H$60)</f>
        <v/>
      </c>
    </row>
    <row r="53" spans="1:9" x14ac:dyDescent="0.2">
      <c r="A53" s="9" t="s">
        <v>79</v>
      </c>
      <c r="B53" s="9"/>
      <c r="E53" s="26"/>
      <c r="F53" s="27"/>
      <c r="H53" s="26"/>
      <c r="I53" s="28"/>
    </row>
    <row r="54" spans="1:9" x14ac:dyDescent="0.2">
      <c r="A54" s="2" t="s">
        <v>12</v>
      </c>
      <c r="B54" s="29"/>
      <c r="C54" s="8"/>
      <c r="D54" s="29"/>
      <c r="E54" s="1"/>
      <c r="F54" s="35" t="str">
        <f>IF(E54=0,"",E54/E$60)</f>
        <v/>
      </c>
      <c r="G54" s="17"/>
      <c r="H54" s="1"/>
      <c r="I54" s="36" t="str">
        <f>IF(H54=0,"",H54/H$60)</f>
        <v/>
      </c>
    </row>
    <row r="55" spans="1:9" x14ac:dyDescent="0.2">
      <c r="A55" s="29" t="s">
        <v>80</v>
      </c>
      <c r="B55" s="29"/>
      <c r="C55" s="8"/>
      <c r="D55" s="29"/>
      <c r="E55" s="1"/>
      <c r="F55" s="35" t="str">
        <f>IF(E55=0,"",E55/E$60)</f>
        <v/>
      </c>
      <c r="G55" s="17"/>
      <c r="H55" s="1"/>
      <c r="I55" s="36" t="str">
        <f>IF(H55=0,"",H55/H$60)</f>
        <v/>
      </c>
    </row>
    <row r="56" spans="1:9" x14ac:dyDescent="0.2">
      <c r="A56" s="29" t="s">
        <v>27</v>
      </c>
      <c r="B56" s="29"/>
      <c r="C56" s="8"/>
      <c r="D56" s="29"/>
      <c r="E56" s="1"/>
      <c r="F56" s="35" t="str">
        <f>IF(E56=0,"",E56/E$60)</f>
        <v/>
      </c>
      <c r="G56" s="17"/>
      <c r="H56" s="1"/>
      <c r="I56" s="36" t="str">
        <f>IF(H56=0,"",H56/H$60)</f>
        <v/>
      </c>
    </row>
    <row r="57" spans="1:9" x14ac:dyDescent="0.2">
      <c r="A57" s="109" t="s">
        <v>48</v>
      </c>
      <c r="B57" s="29"/>
      <c r="C57" s="8"/>
      <c r="D57" s="29"/>
      <c r="E57" s="108">
        <f>E20</f>
        <v>0</v>
      </c>
      <c r="F57" s="35" t="str">
        <f>IF(E57=0,"",E57/E$60)</f>
        <v/>
      </c>
      <c r="G57" s="17"/>
      <c r="H57" s="108">
        <f>H20</f>
        <v>0</v>
      </c>
      <c r="I57" s="36" t="str">
        <f>IF(H57=0,"",H57/H$60)</f>
        <v/>
      </c>
    </row>
    <row r="58" spans="1:9" x14ac:dyDescent="0.2">
      <c r="A58" s="24"/>
      <c r="B58" s="24"/>
      <c r="C58" s="30"/>
      <c r="D58" s="24" t="s">
        <v>5</v>
      </c>
      <c r="E58" s="63">
        <f>SUM(E54:E57)</f>
        <v>0</v>
      </c>
      <c r="F58" s="35" t="str">
        <f>IF(E58=0,"",E58/E$60)</f>
        <v/>
      </c>
      <c r="G58" s="17"/>
      <c r="H58" s="63">
        <f>SUM(H54:H57)</f>
        <v>0</v>
      </c>
      <c r="I58" s="36" t="str">
        <f>IF(H58=0,"",H58/H$60)</f>
        <v/>
      </c>
    </row>
    <row r="59" spans="1:9" ht="13.5" customHeight="1" x14ac:dyDescent="0.2">
      <c r="A59" s="24"/>
      <c r="B59" s="24"/>
      <c r="C59" s="30"/>
      <c r="D59" s="24"/>
      <c r="E59" s="44"/>
      <c r="F59" s="45"/>
      <c r="G59" s="17"/>
      <c r="H59" s="44"/>
      <c r="I59" s="46"/>
    </row>
    <row r="60" spans="1:9" s="49" customFormat="1" x14ac:dyDescent="0.2">
      <c r="A60" s="47" t="s">
        <v>25</v>
      </c>
      <c r="B60" s="48"/>
      <c r="C60" s="30"/>
      <c r="D60" s="48"/>
      <c r="E60" s="54">
        <f>E58+E52+E46</f>
        <v>0</v>
      </c>
      <c r="F60" s="35" t="str">
        <f>IF(E60=0,"",E60/$E$60)</f>
        <v/>
      </c>
      <c r="G60" s="17"/>
      <c r="H60" s="54">
        <f>H58+H52+H46</f>
        <v>0</v>
      </c>
      <c r="I60" s="36" t="str">
        <f>IF(H60=0,"",H60/$H$60)</f>
        <v/>
      </c>
    </row>
    <row r="61" spans="1:9" s="39" customFormat="1" ht="5.25" customHeight="1" x14ac:dyDescent="0.2">
      <c r="A61" s="50"/>
      <c r="B61" s="50"/>
      <c r="C61" s="30"/>
      <c r="D61" s="50"/>
      <c r="E61" s="51"/>
      <c r="F61" s="52"/>
      <c r="G61" s="17"/>
      <c r="H61" s="51"/>
      <c r="I61" s="53"/>
    </row>
    <row r="62" spans="1:9" ht="14.25" customHeight="1" x14ac:dyDescent="0.2">
      <c r="A62" s="9"/>
      <c r="B62" s="9"/>
      <c r="C62" s="8"/>
      <c r="D62" s="9"/>
      <c r="E62" s="26"/>
      <c r="H62" s="26"/>
    </row>
    <row r="63" spans="1:9" ht="12" customHeight="1" x14ac:dyDescent="0.2">
      <c r="A63" s="9" t="s">
        <v>13</v>
      </c>
      <c r="B63" s="9"/>
      <c r="C63" s="8"/>
      <c r="D63" s="9"/>
      <c r="E63" s="64">
        <f>E31-E60</f>
        <v>0</v>
      </c>
      <c r="G63" s="55"/>
      <c r="H63" s="64">
        <f>H31-H60</f>
        <v>0</v>
      </c>
    </row>
    <row r="64" spans="1:9" ht="3.95" customHeight="1" x14ac:dyDescent="0.2">
      <c r="A64" s="9"/>
      <c r="B64" s="9"/>
      <c r="C64" s="8"/>
      <c r="D64" s="9"/>
      <c r="E64" s="26"/>
      <c r="H64" s="37"/>
    </row>
    <row r="65" spans="6:9" ht="6" customHeight="1" x14ac:dyDescent="0.2">
      <c r="F65" s="16"/>
      <c r="G65" s="17"/>
      <c r="I65" s="56"/>
    </row>
    <row r="66" spans="6:9" x14ac:dyDescent="0.2">
      <c r="F66" s="16"/>
      <c r="G66" s="17"/>
      <c r="I66" s="56"/>
    </row>
  </sheetData>
  <sheetProtection algorithmName="SHA-512" hashValue="o9nBPvVCpZi6+HyuVG58ugZRLJOetuqwNr/u+JD2baC22+d1mkxO0o5FZ8Quf28yUOA1wJWaDo3fC4Bp8rtRyw==" saltValue="OQ/m0Qhe8nnT0q+V2/00Jw==" spinCount="100000" sheet="1" objects="1" scenarios="1" selectLockedCells="1"/>
  <protectedRanges>
    <protectedRange sqref="B49:B51" name="Plage6"/>
    <protectedRange sqref="B45" name="Plage5"/>
    <protectedRange sqref="B28 B20:B21" name="Plage4"/>
    <protectedRange sqref="E24:E28 E48:E51 E54:E57 H24:H28 H48:H51 E11:E14 H11:H14 E17:E21 H17:H21 H35:H45 E35:E45 H54:H57" name="Plage3"/>
    <protectedRange sqref="B11:B13" name="Plage2"/>
    <protectedRange sqref="B4:E4 C6:D6 A7:E7" name="Plage1"/>
  </protectedRanges>
  <mergeCells count="12">
    <mergeCell ref="B51:C51"/>
    <mergeCell ref="B13:C13"/>
    <mergeCell ref="B45:C45"/>
    <mergeCell ref="B50:C50"/>
    <mergeCell ref="B49:C49"/>
    <mergeCell ref="A1:I1"/>
    <mergeCell ref="A2:I2"/>
    <mergeCell ref="A17:B17"/>
    <mergeCell ref="B28:C28"/>
    <mergeCell ref="A7:C7"/>
    <mergeCell ref="E7:I7"/>
    <mergeCell ref="B21:C21"/>
  </mergeCells>
  <phoneticPr fontId="0" type="noConversion"/>
  <printOptions horizontalCentered="1" verticalCentered="1"/>
  <pageMargins left="0.31496062992125984" right="0.31496062992125984" top="0.31496062992125984" bottom="0.11811023622047245" header="0" footer="0.51181102362204722"/>
  <pageSetup scale="95" firstPageNumber="7" orientation="portrait"/>
  <headerFooter alignWithMargins="0"/>
  <extLst>
    <ext xmlns:mx="http://schemas.microsoft.com/office/mac/excel/2008/main" uri="{64002731-A6B0-56B0-2670-7721B7C09600}">
      <mx:PLV Mode="0" OnePage="0" WScale="88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5"/>
  <sheetViews>
    <sheetView showGridLines="0" showZeros="0" topLeftCell="A7" workbookViewId="0">
      <selection activeCell="E18" sqref="E18"/>
    </sheetView>
  </sheetViews>
  <sheetFormatPr baseColWidth="10" defaultColWidth="11.42578125" defaultRowHeight="12.75" x14ac:dyDescent="0.2"/>
  <cols>
    <col min="1" max="1" width="29.28515625" style="2" customWidth="1"/>
    <col min="2" max="2" width="16.85546875" style="2" customWidth="1"/>
    <col min="3" max="3" width="7.42578125" style="23" customWidth="1"/>
    <col min="4" max="4" width="2.140625" style="2" customWidth="1"/>
    <col min="5" max="5" width="13.28515625" style="2" customWidth="1"/>
    <col min="6" max="6" width="5.42578125" style="6" customWidth="1"/>
    <col min="7" max="7" width="13.28515625" style="2" customWidth="1"/>
    <col min="8" max="16384" width="11.42578125" style="2"/>
  </cols>
  <sheetData>
    <row r="1" spans="1:15" ht="15.75" x14ac:dyDescent="0.25">
      <c r="A1" s="129" t="s">
        <v>14</v>
      </c>
      <c r="B1" s="129"/>
      <c r="C1" s="129"/>
      <c r="D1" s="129"/>
      <c r="E1" s="129"/>
      <c r="F1" s="129"/>
      <c r="G1" s="129"/>
    </row>
    <row r="2" spans="1:15" x14ac:dyDescent="0.2">
      <c r="A2" s="130" t="s">
        <v>50</v>
      </c>
      <c r="B2" s="130"/>
      <c r="C2" s="130"/>
      <c r="D2" s="130"/>
      <c r="E2" s="130"/>
      <c r="F2" s="130"/>
      <c r="G2" s="130"/>
    </row>
    <row r="4" spans="1:15" x14ac:dyDescent="0.2">
      <c r="A4" s="58" t="s">
        <v>33</v>
      </c>
      <c r="B4" s="59"/>
      <c r="C4" s="60"/>
      <c r="D4" s="57"/>
      <c r="E4" s="58" t="s">
        <v>23</v>
      </c>
      <c r="F4" s="61"/>
      <c r="G4" s="113"/>
    </row>
    <row r="5" spans="1:15" x14ac:dyDescent="0.2">
      <c r="A5" s="138">
        <f>'Budget détaillé'!A7:C7</f>
        <v>0</v>
      </c>
      <c r="B5" s="139"/>
      <c r="C5" s="140"/>
      <c r="D5" s="4"/>
      <c r="E5" s="138">
        <f>'Budget détaillé'!E7:I7</f>
        <v>0</v>
      </c>
      <c r="F5" s="139"/>
      <c r="G5" s="140"/>
    </row>
    <row r="6" spans="1:15" x14ac:dyDescent="0.2">
      <c r="A6" s="4"/>
      <c r="B6" s="4"/>
      <c r="C6" s="4"/>
      <c r="D6" s="4"/>
      <c r="E6" s="4"/>
      <c r="F6" s="4"/>
      <c r="G6" s="4"/>
    </row>
    <row r="7" spans="1:15" x14ac:dyDescent="0.2">
      <c r="A7" s="3" t="s">
        <v>51</v>
      </c>
      <c r="B7" s="4"/>
      <c r="C7" s="4"/>
      <c r="D7" s="4"/>
      <c r="E7" s="4"/>
    </row>
    <row r="8" spans="1:15" x14ac:dyDescent="0.2">
      <c r="A8" s="2" t="s">
        <v>35</v>
      </c>
    </row>
    <row r="9" spans="1:15" ht="13.5" thickBot="1" x14ac:dyDescent="0.25">
      <c r="A9" s="66"/>
      <c r="B9" s="66"/>
      <c r="C9" s="67"/>
      <c r="D9" s="68"/>
      <c r="E9" s="69"/>
      <c r="F9" s="70"/>
      <c r="G9" s="69"/>
    </row>
    <row r="10" spans="1:15" ht="13.5" thickTop="1" x14ac:dyDescent="0.2">
      <c r="A10" s="39"/>
      <c r="B10" s="39"/>
      <c r="C10" s="57"/>
      <c r="D10" s="9"/>
      <c r="E10" s="15"/>
      <c r="F10" s="17"/>
      <c r="G10" s="15"/>
    </row>
    <row r="11" spans="1:15" ht="15" x14ac:dyDescent="0.2">
      <c r="E11" s="10" t="s">
        <v>1</v>
      </c>
      <c r="F11" s="12"/>
      <c r="G11" s="10" t="s">
        <v>47</v>
      </c>
      <c r="I11" s="111" t="s">
        <v>82</v>
      </c>
      <c r="J11" s="110"/>
      <c r="K11" s="110"/>
      <c r="L11" s="110"/>
      <c r="M11" s="110"/>
      <c r="N11" s="110"/>
      <c r="O11" s="110"/>
    </row>
    <row r="12" spans="1:15" ht="13.5" thickBot="1" x14ac:dyDescent="0.25">
      <c r="C12" s="2"/>
      <c r="F12" s="2"/>
    </row>
    <row r="13" spans="1:15" s="116" customFormat="1" ht="13.5" thickBot="1" x14ac:dyDescent="0.25">
      <c r="A13" s="115" t="s">
        <v>83</v>
      </c>
      <c r="C13" s="117"/>
      <c r="E13" s="119">
        <f>'Budget détaillé'!E20</f>
        <v>0</v>
      </c>
      <c r="F13" s="118"/>
      <c r="G13" s="119">
        <f>'Budget détaillé'!H20</f>
        <v>0</v>
      </c>
    </row>
    <row r="14" spans="1:15" x14ac:dyDescent="0.2">
      <c r="A14" s="114" t="s">
        <v>53</v>
      </c>
      <c r="B14" s="9"/>
      <c r="C14" s="8"/>
      <c r="D14" s="8"/>
      <c r="E14" s="8"/>
      <c r="F14" s="8"/>
      <c r="G14" s="8"/>
      <c r="H14" s="8"/>
    </row>
    <row r="15" spans="1:15" x14ac:dyDescent="0.2">
      <c r="A15" s="137"/>
      <c r="B15" s="137"/>
      <c r="C15" s="137"/>
      <c r="E15" s="1"/>
      <c r="F15" s="21"/>
      <c r="G15" s="1"/>
    </row>
    <row r="16" spans="1:15" x14ac:dyDescent="0.2">
      <c r="A16" s="137"/>
      <c r="B16" s="137"/>
      <c r="C16" s="137"/>
      <c r="E16" s="1"/>
      <c r="F16" s="21"/>
      <c r="G16" s="1"/>
    </row>
    <row r="17" spans="1:15" x14ac:dyDescent="0.2">
      <c r="A17" s="137"/>
      <c r="B17" s="137"/>
      <c r="C17" s="137"/>
      <c r="E17" s="1"/>
      <c r="F17" s="21"/>
      <c r="G17" s="1"/>
    </row>
    <row r="18" spans="1:15" x14ac:dyDescent="0.2">
      <c r="A18" s="137"/>
      <c r="B18" s="137"/>
      <c r="C18" s="137"/>
      <c r="E18" s="1"/>
      <c r="F18" s="21"/>
      <c r="G18" s="1"/>
    </row>
    <row r="19" spans="1:15" x14ac:dyDescent="0.2">
      <c r="A19" s="137"/>
      <c r="B19" s="137"/>
      <c r="C19" s="137"/>
      <c r="E19" s="1"/>
      <c r="F19" s="21"/>
      <c r="G19" s="1"/>
    </row>
    <row r="20" spans="1:15" x14ac:dyDescent="0.2">
      <c r="A20" s="137"/>
      <c r="B20" s="137"/>
      <c r="C20" s="137"/>
      <c r="E20" s="1"/>
      <c r="F20" s="21"/>
      <c r="G20" s="1"/>
    </row>
    <row r="21" spans="1:15" x14ac:dyDescent="0.2">
      <c r="A21" s="137"/>
      <c r="B21" s="137"/>
      <c r="C21" s="137"/>
      <c r="E21" s="1"/>
      <c r="F21" s="21"/>
      <c r="G21" s="1"/>
    </row>
    <row r="22" spans="1:15" x14ac:dyDescent="0.2">
      <c r="A22" s="137"/>
      <c r="B22" s="137"/>
      <c r="C22" s="137"/>
      <c r="E22" s="1"/>
      <c r="F22" s="21"/>
      <c r="G22" s="1"/>
    </row>
    <row r="23" spans="1:15" x14ac:dyDescent="0.2">
      <c r="A23" s="24"/>
      <c r="B23" s="24"/>
      <c r="D23" s="24" t="s">
        <v>5</v>
      </c>
      <c r="E23" s="63">
        <f>SUM(E15:E22)</f>
        <v>0</v>
      </c>
      <c r="F23" s="21"/>
      <c r="G23" s="63">
        <f>SUM(G15:G22)</f>
        <v>0</v>
      </c>
    </row>
    <row r="24" spans="1:15" x14ac:dyDescent="0.2">
      <c r="A24" s="39"/>
      <c r="B24" s="39"/>
      <c r="C24" s="57"/>
      <c r="D24" s="9"/>
      <c r="E24" s="15"/>
      <c r="F24" s="17"/>
      <c r="G24" s="15"/>
    </row>
    <row r="25" spans="1:15" ht="13.5" thickBot="1" x14ac:dyDescent="0.25">
      <c r="A25" s="66"/>
      <c r="B25" s="66"/>
      <c r="C25" s="67"/>
      <c r="D25" s="68"/>
      <c r="E25" s="69"/>
      <c r="F25" s="70"/>
      <c r="G25" s="69"/>
    </row>
    <row r="26" spans="1:15" ht="13.5" thickTop="1" x14ac:dyDescent="0.2">
      <c r="A26" s="39"/>
      <c r="B26" s="39"/>
      <c r="C26" s="57"/>
      <c r="D26" s="9"/>
      <c r="E26" s="15"/>
      <c r="F26" s="17"/>
      <c r="G26" s="15"/>
    </row>
    <row r="27" spans="1:15" ht="15" x14ac:dyDescent="0.2">
      <c r="E27" s="10" t="s">
        <v>1</v>
      </c>
      <c r="F27" s="12"/>
      <c r="G27" s="10" t="s">
        <v>47</v>
      </c>
      <c r="I27" s="111" t="s">
        <v>82</v>
      </c>
      <c r="J27" s="110"/>
      <c r="K27" s="110"/>
      <c r="L27" s="110"/>
      <c r="M27" s="110"/>
      <c r="N27" s="110"/>
      <c r="O27" s="110"/>
    </row>
    <row r="28" spans="1:15" ht="13.5" thickBot="1" x14ac:dyDescent="0.25">
      <c r="C28" s="2"/>
      <c r="F28" s="2"/>
    </row>
    <row r="29" spans="1:15" s="116" customFormat="1" ht="13.5" thickBot="1" x14ac:dyDescent="0.25">
      <c r="A29" s="115" t="s">
        <v>84</v>
      </c>
      <c r="C29" s="117"/>
      <c r="E29" s="119">
        <f>'Budget détaillé'!E37</f>
        <v>0</v>
      </c>
      <c r="F29" s="118"/>
      <c r="G29" s="119">
        <f>'Budget détaillé'!H37</f>
        <v>0</v>
      </c>
    </row>
    <row r="30" spans="1:15" x14ac:dyDescent="0.2">
      <c r="A30" s="114" t="s">
        <v>53</v>
      </c>
      <c r="B30" s="9"/>
      <c r="C30" s="8"/>
      <c r="D30" s="8"/>
      <c r="E30" s="8"/>
      <c r="F30" s="8"/>
      <c r="G30" s="8"/>
      <c r="H30" s="8"/>
    </row>
    <row r="31" spans="1:15" x14ac:dyDescent="0.2">
      <c r="A31" s="137"/>
      <c r="B31" s="137"/>
      <c r="C31" s="137"/>
      <c r="E31" s="1"/>
      <c r="F31" s="21"/>
      <c r="G31" s="1"/>
    </row>
    <row r="32" spans="1:15" x14ac:dyDescent="0.2">
      <c r="A32" s="137"/>
      <c r="B32" s="137"/>
      <c r="C32" s="137"/>
      <c r="E32" s="1"/>
      <c r="F32" s="21"/>
      <c r="G32" s="1"/>
    </row>
    <row r="33" spans="1:15" x14ac:dyDescent="0.2">
      <c r="A33" s="137"/>
      <c r="B33" s="137"/>
      <c r="C33" s="137"/>
      <c r="E33" s="1"/>
      <c r="F33" s="21"/>
      <c r="G33" s="1"/>
    </row>
    <row r="34" spans="1:15" x14ac:dyDescent="0.2">
      <c r="A34" s="137"/>
      <c r="B34" s="137"/>
      <c r="C34" s="137"/>
      <c r="E34" s="1"/>
      <c r="F34" s="21"/>
      <c r="G34" s="1"/>
    </row>
    <row r="35" spans="1:15" x14ac:dyDescent="0.2">
      <c r="A35" s="137"/>
      <c r="B35" s="137"/>
      <c r="C35" s="137"/>
      <c r="E35" s="1"/>
      <c r="F35" s="21"/>
      <c r="G35" s="1"/>
    </row>
    <row r="36" spans="1:15" x14ac:dyDescent="0.2">
      <c r="A36" s="137"/>
      <c r="B36" s="137"/>
      <c r="C36" s="137"/>
      <c r="E36" s="1"/>
      <c r="F36" s="21"/>
      <c r="G36" s="1"/>
    </row>
    <row r="37" spans="1:15" x14ac:dyDescent="0.2">
      <c r="A37" s="137"/>
      <c r="B37" s="137"/>
      <c r="C37" s="137"/>
      <c r="E37" s="1"/>
      <c r="F37" s="21"/>
      <c r="G37" s="1"/>
    </row>
    <row r="38" spans="1:15" x14ac:dyDescent="0.2">
      <c r="A38" s="137"/>
      <c r="B38" s="137"/>
      <c r="C38" s="137"/>
      <c r="E38" s="1"/>
      <c r="F38" s="21"/>
      <c r="G38" s="1"/>
    </row>
    <row r="39" spans="1:15" x14ac:dyDescent="0.2">
      <c r="A39" s="24"/>
      <c r="B39" s="24"/>
      <c r="D39" s="24" t="s">
        <v>5</v>
      </c>
      <c r="E39" s="63">
        <f>SUM(E31:E38)</f>
        <v>0</v>
      </c>
      <c r="F39" s="21"/>
      <c r="G39" s="63">
        <f>SUM(G31:G38)</f>
        <v>0</v>
      </c>
    </row>
    <row r="40" spans="1:15" ht="12" customHeight="1" x14ac:dyDescent="0.2"/>
    <row r="41" spans="1:15" ht="13.5" thickBot="1" x14ac:dyDescent="0.25">
      <c r="A41" s="66"/>
      <c r="B41" s="66"/>
      <c r="C41" s="67"/>
      <c r="D41" s="68"/>
      <c r="E41" s="69"/>
      <c r="F41" s="70"/>
      <c r="G41" s="69"/>
    </row>
    <row r="42" spans="1:15" ht="13.5" thickTop="1" x14ac:dyDescent="0.2">
      <c r="A42" s="39"/>
      <c r="B42" s="39"/>
      <c r="C42" s="57"/>
      <c r="D42" s="9"/>
      <c r="E42" s="15"/>
      <c r="F42" s="17"/>
      <c r="G42" s="15"/>
    </row>
    <row r="43" spans="1:15" ht="15" x14ac:dyDescent="0.2">
      <c r="E43" s="10" t="s">
        <v>1</v>
      </c>
      <c r="F43" s="12"/>
      <c r="G43" s="10" t="s">
        <v>47</v>
      </c>
      <c r="I43" s="111" t="s">
        <v>82</v>
      </c>
      <c r="J43" s="110"/>
      <c r="K43" s="110"/>
      <c r="L43" s="110"/>
      <c r="M43" s="110"/>
      <c r="N43" s="110"/>
      <c r="O43" s="110"/>
    </row>
    <row r="44" spans="1:15" ht="13.5" thickBot="1" x14ac:dyDescent="0.25">
      <c r="C44" s="2"/>
      <c r="F44" s="2"/>
    </row>
    <row r="45" spans="1:15" s="116" customFormat="1" ht="13.5" thickBot="1" x14ac:dyDescent="0.25">
      <c r="A45" s="115" t="s">
        <v>52</v>
      </c>
      <c r="C45" s="117"/>
      <c r="E45" s="119">
        <f>'Budget détaillé'!E40</f>
        <v>0</v>
      </c>
      <c r="F45" s="118"/>
      <c r="G45" s="119">
        <f>'Budget détaillé'!H40</f>
        <v>0</v>
      </c>
    </row>
    <row r="46" spans="1:15" x14ac:dyDescent="0.2">
      <c r="A46" s="114" t="s">
        <v>53</v>
      </c>
      <c r="B46" s="9"/>
      <c r="C46" s="8"/>
      <c r="D46" s="8"/>
      <c r="E46" s="8"/>
      <c r="F46" s="8"/>
      <c r="G46" s="8"/>
      <c r="H46" s="8"/>
    </row>
    <row r="47" spans="1:15" x14ac:dyDescent="0.2">
      <c r="A47" s="137"/>
      <c r="B47" s="137"/>
      <c r="C47" s="137"/>
      <c r="E47" s="1"/>
      <c r="F47" s="21"/>
      <c r="G47" s="1"/>
    </row>
    <row r="48" spans="1:15" x14ac:dyDescent="0.2">
      <c r="A48" s="137"/>
      <c r="B48" s="137"/>
      <c r="C48" s="137"/>
      <c r="E48" s="1"/>
      <c r="F48" s="21"/>
      <c r="G48" s="1"/>
    </row>
    <row r="49" spans="1:7" x14ac:dyDescent="0.2">
      <c r="A49" s="137"/>
      <c r="B49" s="137"/>
      <c r="C49" s="137"/>
      <c r="E49" s="1"/>
      <c r="F49" s="21"/>
      <c r="G49" s="1"/>
    </row>
    <row r="50" spans="1:7" x14ac:dyDescent="0.2">
      <c r="A50" s="137"/>
      <c r="B50" s="137"/>
      <c r="C50" s="137"/>
      <c r="E50" s="1"/>
      <c r="F50" s="21"/>
      <c r="G50" s="1"/>
    </row>
    <row r="51" spans="1:7" x14ac:dyDescent="0.2">
      <c r="A51" s="137"/>
      <c r="B51" s="137"/>
      <c r="C51" s="137"/>
      <c r="E51" s="1"/>
      <c r="F51" s="21"/>
      <c r="G51" s="1"/>
    </row>
    <row r="52" spans="1:7" x14ac:dyDescent="0.2">
      <c r="A52" s="137"/>
      <c r="B52" s="137"/>
      <c r="C52" s="137"/>
      <c r="E52" s="1"/>
      <c r="F52" s="21"/>
      <c r="G52" s="1"/>
    </row>
    <row r="53" spans="1:7" x14ac:dyDescent="0.2">
      <c r="A53" s="137"/>
      <c r="B53" s="137"/>
      <c r="C53" s="137"/>
      <c r="E53" s="1"/>
      <c r="F53" s="21"/>
      <c r="G53" s="1"/>
    </row>
    <row r="54" spans="1:7" x14ac:dyDescent="0.2">
      <c r="A54" s="137"/>
      <c r="B54" s="137"/>
      <c r="C54" s="137"/>
      <c r="E54" s="1"/>
      <c r="F54" s="21"/>
      <c r="G54" s="1"/>
    </row>
    <row r="55" spans="1:7" x14ac:dyDescent="0.2">
      <c r="A55" s="24"/>
      <c r="B55" s="24"/>
      <c r="D55" s="24" t="s">
        <v>5</v>
      </c>
      <c r="E55" s="63">
        <f>SUM(E47:E54)</f>
        <v>0</v>
      </c>
      <c r="F55" s="21"/>
      <c r="G55" s="63">
        <f>SUM(G47:G54)</f>
        <v>0</v>
      </c>
    </row>
  </sheetData>
  <sheetProtection algorithmName="SHA-512" hashValue="CT+TviBUgb5auG20cnDiaI+eSCMCDbbMiaK/fe6HZS16YyQLtCFcm3hmGo1SBTUeFZzdwM+mQkOXFavcd7cmhQ==" saltValue="Gzj38mBh1aQyI4uJ9I39ig==" spinCount="100000" sheet="1" objects="1" scenarios="1"/>
  <mergeCells count="28">
    <mergeCell ref="A21:C21"/>
    <mergeCell ref="A22:C22"/>
    <mergeCell ref="A16:C16"/>
    <mergeCell ref="A17:C17"/>
    <mergeCell ref="A18:C18"/>
    <mergeCell ref="A19:C19"/>
    <mergeCell ref="A20:C20"/>
    <mergeCell ref="A1:G1"/>
    <mergeCell ref="A2:G2"/>
    <mergeCell ref="A5:C5"/>
    <mergeCell ref="E5:G5"/>
    <mergeCell ref="A15:C15"/>
    <mergeCell ref="A52:C52"/>
    <mergeCell ref="A53:C53"/>
    <mergeCell ref="A54:C54"/>
    <mergeCell ref="A31:C31"/>
    <mergeCell ref="A32:C32"/>
    <mergeCell ref="A33:C33"/>
    <mergeCell ref="A34:C34"/>
    <mergeCell ref="A35:C35"/>
    <mergeCell ref="A36:C36"/>
    <mergeCell ref="A37:C37"/>
    <mergeCell ref="A38:C38"/>
    <mergeCell ref="A47:C47"/>
    <mergeCell ref="A48:C48"/>
    <mergeCell ref="A49:C49"/>
    <mergeCell ref="A50:C50"/>
    <mergeCell ref="A51:C51"/>
  </mergeCells>
  <phoneticPr fontId="21" type="noConversion"/>
  <printOptions horizontalCentered="1" verticalCentered="1"/>
  <pageMargins left="0.31496062992125984" right="0.31496062992125984" top="0.31496062992125984" bottom="0.11811023622047245" header="0" footer="0.51181102362204722"/>
  <pageSetup paperSize="122" firstPageNumber="7" orientation="portrait"/>
  <headerFooter alignWithMargins="0"/>
  <extLst>
    <ext xmlns:mx="http://schemas.microsoft.com/office/mac/excel/2008/main" uri="{64002731-A6B0-56B0-2670-7721B7C09600}">
      <mx:PLV Mode="0" OnePage="0" WScale="88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4"/>
  <sheetViews>
    <sheetView showGridLines="0" showZeros="0" workbookViewId="0">
      <selection activeCell="A69" sqref="A69:C69"/>
    </sheetView>
  </sheetViews>
  <sheetFormatPr baseColWidth="10" defaultColWidth="11.42578125" defaultRowHeight="12.75" x14ac:dyDescent="0.2"/>
  <cols>
    <col min="1" max="1" width="29.28515625" style="2" customWidth="1"/>
    <col min="2" max="2" width="16.85546875" style="2" customWidth="1"/>
    <col min="3" max="3" width="7.42578125" style="23" customWidth="1"/>
    <col min="4" max="4" width="2.140625" style="2" customWidth="1"/>
    <col min="5" max="5" width="13.28515625" style="2" customWidth="1"/>
    <col min="6" max="6" width="5.42578125" style="6" customWidth="1"/>
    <col min="7" max="7" width="13.28515625" style="2" customWidth="1"/>
    <col min="8" max="16384" width="11.42578125" style="2"/>
  </cols>
  <sheetData>
    <row r="1" spans="1:15" ht="15.75" x14ac:dyDescent="0.25">
      <c r="A1" s="129" t="s">
        <v>14</v>
      </c>
      <c r="B1" s="129"/>
      <c r="C1" s="129"/>
      <c r="D1" s="129"/>
      <c r="E1" s="129"/>
      <c r="F1" s="129"/>
      <c r="G1" s="129"/>
    </row>
    <row r="2" spans="1:15" x14ac:dyDescent="0.2">
      <c r="A2" s="130" t="s">
        <v>69</v>
      </c>
      <c r="B2" s="130"/>
      <c r="C2" s="130"/>
      <c r="D2" s="130"/>
      <c r="E2" s="130"/>
      <c r="F2" s="130"/>
      <c r="G2" s="130"/>
    </row>
    <row r="4" spans="1:15" x14ac:dyDescent="0.2">
      <c r="A4" s="58" t="s">
        <v>33</v>
      </c>
      <c r="B4" s="59"/>
      <c r="C4" s="60"/>
      <c r="D4" s="57"/>
      <c r="E4" s="58" t="s">
        <v>23</v>
      </c>
      <c r="F4" s="61"/>
      <c r="G4" s="113"/>
    </row>
    <row r="5" spans="1:15" x14ac:dyDescent="0.2">
      <c r="A5" s="138">
        <f>'Budget détaillé'!A7:C7</f>
        <v>0</v>
      </c>
      <c r="B5" s="139"/>
      <c r="C5" s="140"/>
      <c r="D5" s="4"/>
      <c r="E5" s="138">
        <f>'Budget détaillé'!E7:I7</f>
        <v>0</v>
      </c>
      <c r="F5" s="139"/>
      <c r="G5" s="140"/>
    </row>
    <row r="6" spans="1:15" x14ac:dyDescent="0.2">
      <c r="A6" s="4"/>
      <c r="B6" s="4"/>
      <c r="C6" s="4"/>
      <c r="D6" s="4"/>
      <c r="E6" s="4"/>
      <c r="F6" s="4"/>
      <c r="G6" s="4"/>
    </row>
    <row r="7" spans="1:15" x14ac:dyDescent="0.2">
      <c r="A7" s="3" t="s">
        <v>75</v>
      </c>
      <c r="B7" s="4"/>
      <c r="C7" s="4"/>
      <c r="D7" s="4"/>
      <c r="E7" s="4"/>
    </row>
    <row r="8" spans="1:15" x14ac:dyDescent="0.2">
      <c r="A8" s="2" t="s">
        <v>35</v>
      </c>
    </row>
    <row r="9" spans="1:15" ht="13.5" thickBot="1" x14ac:dyDescent="0.25">
      <c r="A9" s="66"/>
      <c r="B9" s="66"/>
      <c r="C9" s="67"/>
      <c r="D9" s="68"/>
      <c r="E9" s="69"/>
      <c r="F9" s="70"/>
      <c r="G9" s="69"/>
    </row>
    <row r="10" spans="1:15" ht="13.5" thickTop="1" x14ac:dyDescent="0.2">
      <c r="A10" s="39"/>
      <c r="B10" s="39"/>
      <c r="C10" s="57"/>
      <c r="D10" s="9"/>
      <c r="E10" s="15"/>
      <c r="F10" s="17"/>
      <c r="G10" s="15"/>
    </row>
    <row r="11" spans="1:15" ht="15" x14ac:dyDescent="0.2">
      <c r="E11" s="10" t="s">
        <v>1</v>
      </c>
      <c r="F11" s="12"/>
      <c r="G11" s="10" t="s">
        <v>47</v>
      </c>
      <c r="I11" s="111" t="s">
        <v>82</v>
      </c>
      <c r="J11" s="110"/>
      <c r="K11" s="110"/>
      <c r="L11" s="110"/>
      <c r="M11" s="110"/>
      <c r="N11" s="110"/>
      <c r="O11" s="110"/>
    </row>
    <row r="12" spans="1:15" ht="13.5" thickBot="1" x14ac:dyDescent="0.25">
      <c r="C12" s="2"/>
      <c r="F12" s="2"/>
    </row>
    <row r="13" spans="1:15" s="116" customFormat="1" ht="13.5" thickBot="1" x14ac:dyDescent="0.25">
      <c r="A13" s="115" t="s">
        <v>72</v>
      </c>
      <c r="C13" s="117"/>
      <c r="E13" s="119">
        <f>E24</f>
        <v>0</v>
      </c>
      <c r="F13" s="118"/>
      <c r="G13" s="119">
        <f>G24</f>
        <v>0</v>
      </c>
    </row>
    <row r="14" spans="1:15" s="116" customFormat="1" ht="13.5" thickBot="1" x14ac:dyDescent="0.25">
      <c r="A14" s="115" t="s">
        <v>74</v>
      </c>
      <c r="C14" s="117"/>
      <c r="E14" s="119">
        <f>IF(E13&gt;=1600,1200,E13*75%)</f>
        <v>0</v>
      </c>
      <c r="F14" s="118"/>
      <c r="G14" s="119">
        <f>IF(G13&gt;=1600,1200,G13*75%)</f>
        <v>0</v>
      </c>
    </row>
    <row r="15" spans="1:15" x14ac:dyDescent="0.2">
      <c r="B15" s="9"/>
      <c r="C15" s="8"/>
      <c r="D15" s="8"/>
      <c r="E15" s="8"/>
      <c r="F15" s="8"/>
      <c r="G15" s="8"/>
      <c r="H15" s="8"/>
    </row>
    <row r="16" spans="1:15" x14ac:dyDescent="0.2">
      <c r="A16" s="114" t="s">
        <v>53</v>
      </c>
      <c r="B16" s="128"/>
      <c r="C16" s="128"/>
      <c r="E16" s="1"/>
      <c r="F16" s="21"/>
      <c r="G16" s="1"/>
    </row>
    <row r="17" spans="1:15" x14ac:dyDescent="0.2">
      <c r="A17" s="137"/>
      <c r="B17" s="137"/>
      <c r="C17" s="137"/>
      <c r="E17" s="1"/>
      <c r="F17" s="21"/>
      <c r="G17" s="1"/>
    </row>
    <row r="18" spans="1:15" x14ac:dyDescent="0.2">
      <c r="A18" s="137"/>
      <c r="B18" s="137"/>
      <c r="C18" s="137"/>
      <c r="E18" s="1"/>
      <c r="F18" s="21"/>
      <c r="G18" s="1"/>
    </row>
    <row r="19" spans="1:15" x14ac:dyDescent="0.2">
      <c r="A19" s="137"/>
      <c r="B19" s="137"/>
      <c r="C19" s="137"/>
      <c r="E19" s="1"/>
      <c r="F19" s="21"/>
      <c r="G19" s="1"/>
    </row>
    <row r="20" spans="1:15" x14ac:dyDescent="0.2">
      <c r="A20" s="137"/>
      <c r="B20" s="137"/>
      <c r="C20" s="137"/>
      <c r="E20" s="1"/>
      <c r="F20" s="21"/>
      <c r="G20" s="1"/>
    </row>
    <row r="21" spans="1:15" x14ac:dyDescent="0.2">
      <c r="A21" s="137"/>
      <c r="B21" s="137"/>
      <c r="C21" s="137"/>
      <c r="E21" s="1"/>
      <c r="F21" s="21"/>
      <c r="G21" s="1"/>
    </row>
    <row r="22" spans="1:15" x14ac:dyDescent="0.2">
      <c r="A22" s="137"/>
      <c r="B22" s="137"/>
      <c r="C22" s="137"/>
      <c r="E22" s="1"/>
      <c r="F22" s="21"/>
      <c r="G22" s="1"/>
    </row>
    <row r="23" spans="1:15" x14ac:dyDescent="0.2">
      <c r="A23" s="137"/>
      <c r="B23" s="137"/>
      <c r="C23" s="137"/>
      <c r="E23" s="1"/>
      <c r="F23" s="21"/>
      <c r="G23" s="1"/>
    </row>
    <row r="24" spans="1:15" x14ac:dyDescent="0.2">
      <c r="A24" s="24"/>
      <c r="B24" s="24"/>
      <c r="D24" s="24" t="s">
        <v>5</v>
      </c>
      <c r="E24" s="63">
        <f>SUM(E16:E23)</f>
        <v>0</v>
      </c>
      <c r="F24" s="21"/>
      <c r="G24" s="63">
        <f>SUM(G16:G23)</f>
        <v>0</v>
      </c>
    </row>
    <row r="25" spans="1:15" x14ac:dyDescent="0.2">
      <c r="A25" s="39"/>
      <c r="B25" s="39"/>
      <c r="C25" s="57"/>
      <c r="D25" s="9"/>
      <c r="E25" s="15"/>
      <c r="F25" s="17"/>
      <c r="G25" s="15"/>
    </row>
    <row r="26" spans="1:15" ht="13.5" thickBot="1" x14ac:dyDescent="0.25">
      <c r="A26" s="66"/>
      <c r="B26" s="66"/>
      <c r="C26" s="67"/>
      <c r="D26" s="68"/>
      <c r="E26" s="69"/>
      <c r="F26" s="70"/>
      <c r="G26" s="69"/>
    </row>
    <row r="27" spans="1:15" ht="13.5" thickTop="1" x14ac:dyDescent="0.2">
      <c r="A27" s="39"/>
      <c r="B27" s="39"/>
      <c r="C27" s="57"/>
      <c r="D27" s="9"/>
      <c r="E27" s="15"/>
      <c r="F27" s="17"/>
      <c r="G27" s="15"/>
    </row>
    <row r="28" spans="1:15" ht="15" x14ac:dyDescent="0.2">
      <c r="E28" s="10" t="s">
        <v>1</v>
      </c>
      <c r="F28" s="12"/>
      <c r="G28" s="10" t="s">
        <v>47</v>
      </c>
      <c r="I28" s="111" t="s">
        <v>82</v>
      </c>
      <c r="J28" s="110"/>
      <c r="K28" s="110"/>
      <c r="L28" s="110"/>
      <c r="M28" s="110"/>
      <c r="N28" s="110"/>
      <c r="O28" s="110"/>
    </row>
    <row r="29" spans="1:15" ht="13.5" thickBot="1" x14ac:dyDescent="0.25">
      <c r="C29" s="2"/>
      <c r="F29" s="2"/>
    </row>
    <row r="30" spans="1:15" s="116" customFormat="1" ht="13.5" thickBot="1" x14ac:dyDescent="0.25">
      <c r="A30" s="115" t="s">
        <v>70</v>
      </c>
      <c r="C30" s="117"/>
      <c r="E30" s="119">
        <f>E41</f>
        <v>0</v>
      </c>
      <c r="F30" s="118"/>
      <c r="G30" s="119">
        <f>G41</f>
        <v>0</v>
      </c>
    </row>
    <row r="31" spans="1:15" s="116" customFormat="1" ht="13.5" thickBot="1" x14ac:dyDescent="0.25">
      <c r="A31" s="115" t="s">
        <v>74</v>
      </c>
      <c r="C31" s="117"/>
      <c r="E31" s="119">
        <f>IF(E30&gt;=1600,1200,E30*75%)</f>
        <v>0</v>
      </c>
      <c r="F31" s="118"/>
      <c r="G31" s="119">
        <f>IF(G30&gt;=1600,1200,G30*75%)</f>
        <v>0</v>
      </c>
    </row>
    <row r="32" spans="1:15" x14ac:dyDescent="0.2">
      <c r="B32" s="9"/>
      <c r="C32" s="8"/>
      <c r="D32" s="8"/>
      <c r="E32" s="8"/>
      <c r="F32" s="8"/>
      <c r="G32" s="8"/>
      <c r="H32" s="8"/>
    </row>
    <row r="33" spans="1:15" x14ac:dyDescent="0.2">
      <c r="A33" s="114" t="s">
        <v>53</v>
      </c>
      <c r="B33" s="128"/>
      <c r="C33" s="128"/>
      <c r="E33" s="1"/>
      <c r="F33" s="21"/>
      <c r="G33" s="1"/>
    </row>
    <row r="34" spans="1:15" x14ac:dyDescent="0.2">
      <c r="A34" s="137"/>
      <c r="B34" s="137"/>
      <c r="C34" s="137"/>
      <c r="E34" s="1"/>
      <c r="F34" s="21"/>
      <c r="G34" s="1"/>
    </row>
    <row r="35" spans="1:15" x14ac:dyDescent="0.2">
      <c r="A35" s="137"/>
      <c r="B35" s="137"/>
      <c r="C35" s="137"/>
      <c r="E35" s="1"/>
      <c r="F35" s="21"/>
      <c r="G35" s="1"/>
    </row>
    <row r="36" spans="1:15" x14ac:dyDescent="0.2">
      <c r="A36" s="137"/>
      <c r="B36" s="137"/>
      <c r="C36" s="137"/>
      <c r="E36" s="1"/>
      <c r="F36" s="21"/>
      <c r="G36" s="1"/>
    </row>
    <row r="37" spans="1:15" x14ac:dyDescent="0.2">
      <c r="A37" s="137"/>
      <c r="B37" s="137"/>
      <c r="C37" s="137"/>
      <c r="E37" s="1"/>
      <c r="F37" s="21"/>
      <c r="G37" s="1"/>
    </row>
    <row r="38" spans="1:15" x14ac:dyDescent="0.2">
      <c r="A38" s="137"/>
      <c r="B38" s="137"/>
      <c r="C38" s="137"/>
      <c r="E38" s="1"/>
      <c r="F38" s="21"/>
      <c r="G38" s="1"/>
    </row>
    <row r="39" spans="1:15" x14ac:dyDescent="0.2">
      <c r="A39" s="137"/>
      <c r="B39" s="137"/>
      <c r="C39" s="137"/>
      <c r="E39" s="1"/>
      <c r="F39" s="21"/>
      <c r="G39" s="1"/>
    </row>
    <row r="40" spans="1:15" x14ac:dyDescent="0.2">
      <c r="A40" s="137"/>
      <c r="B40" s="137"/>
      <c r="C40" s="137"/>
      <c r="E40" s="1"/>
      <c r="F40" s="21"/>
      <c r="G40" s="1"/>
    </row>
    <row r="41" spans="1:15" x14ac:dyDescent="0.2">
      <c r="A41" s="24"/>
      <c r="B41" s="24"/>
      <c r="D41" s="24" t="s">
        <v>5</v>
      </c>
      <c r="E41" s="63">
        <f>SUM(E33:E40)</f>
        <v>0</v>
      </c>
      <c r="F41" s="21"/>
      <c r="G41" s="63">
        <f>SUM(G33:G40)</f>
        <v>0</v>
      </c>
    </row>
    <row r="42" spans="1:15" ht="12" customHeight="1" x14ac:dyDescent="0.2"/>
    <row r="43" spans="1:15" ht="13.5" thickBot="1" x14ac:dyDescent="0.25">
      <c r="A43" s="66"/>
      <c r="B43" s="66"/>
      <c r="C43" s="67"/>
      <c r="D43" s="68"/>
      <c r="E43" s="69"/>
      <c r="F43" s="70"/>
      <c r="G43" s="69"/>
    </row>
    <row r="44" spans="1:15" ht="13.5" thickTop="1" x14ac:dyDescent="0.2">
      <c r="A44" s="39"/>
      <c r="B44" s="39"/>
      <c r="C44" s="57"/>
      <c r="D44" s="9"/>
      <c r="E44" s="15"/>
      <c r="F44" s="17"/>
      <c r="G44" s="15"/>
    </row>
    <row r="45" spans="1:15" ht="15" x14ac:dyDescent="0.2">
      <c r="E45" s="10" t="s">
        <v>1</v>
      </c>
      <c r="F45" s="12"/>
      <c r="G45" s="10" t="s">
        <v>47</v>
      </c>
      <c r="I45" s="111" t="s">
        <v>82</v>
      </c>
      <c r="J45" s="110"/>
      <c r="K45" s="110"/>
      <c r="L45" s="110"/>
      <c r="M45" s="110"/>
      <c r="N45" s="110"/>
      <c r="O45" s="110"/>
    </row>
    <row r="46" spans="1:15" ht="13.5" thickBot="1" x14ac:dyDescent="0.25">
      <c r="C46" s="2"/>
      <c r="F46" s="2"/>
    </row>
    <row r="47" spans="1:15" s="116" customFormat="1" ht="13.5" thickBot="1" x14ac:dyDescent="0.25">
      <c r="A47" s="115" t="s">
        <v>71</v>
      </c>
      <c r="C47" s="117"/>
      <c r="E47" s="119">
        <f>E58</f>
        <v>0</v>
      </c>
      <c r="F47" s="118"/>
      <c r="G47" s="119">
        <f>G58</f>
        <v>0</v>
      </c>
    </row>
    <row r="48" spans="1:15" s="116" customFormat="1" ht="13.5" thickBot="1" x14ac:dyDescent="0.25">
      <c r="A48" s="115" t="s">
        <v>74</v>
      </c>
      <c r="C48" s="117"/>
      <c r="E48" s="119">
        <f>IF(E47&gt;=1600,1200,E47*75%)</f>
        <v>0</v>
      </c>
      <c r="F48" s="118"/>
      <c r="G48" s="119">
        <f>IF(G47&gt;=1600,1200,G47*75%)</f>
        <v>0</v>
      </c>
    </row>
    <row r="49" spans="1:15" x14ac:dyDescent="0.2">
      <c r="B49" s="9"/>
      <c r="C49" s="8"/>
      <c r="D49" s="8"/>
      <c r="E49" s="8"/>
      <c r="F49" s="8"/>
      <c r="G49" s="8"/>
      <c r="H49" s="8"/>
    </row>
    <row r="50" spans="1:15" x14ac:dyDescent="0.2">
      <c r="A50" s="114" t="s">
        <v>53</v>
      </c>
      <c r="B50" s="128"/>
      <c r="C50" s="128"/>
      <c r="E50" s="1"/>
      <c r="F50" s="21"/>
      <c r="G50" s="1"/>
    </row>
    <row r="51" spans="1:15" x14ac:dyDescent="0.2">
      <c r="A51" s="137"/>
      <c r="B51" s="137"/>
      <c r="C51" s="137"/>
      <c r="E51" s="1"/>
      <c r="F51" s="21"/>
      <c r="G51" s="1"/>
    </row>
    <row r="52" spans="1:15" x14ac:dyDescent="0.2">
      <c r="A52" s="137"/>
      <c r="B52" s="137"/>
      <c r="C52" s="137"/>
      <c r="E52" s="1"/>
      <c r="F52" s="21"/>
      <c r="G52" s="1"/>
    </row>
    <row r="53" spans="1:15" x14ac:dyDescent="0.2">
      <c r="A53" s="137"/>
      <c r="B53" s="137"/>
      <c r="C53" s="137"/>
      <c r="E53" s="1"/>
      <c r="F53" s="21"/>
      <c r="G53" s="1"/>
    </row>
    <row r="54" spans="1:15" x14ac:dyDescent="0.2">
      <c r="A54" s="137"/>
      <c r="B54" s="137"/>
      <c r="C54" s="137"/>
      <c r="E54" s="1"/>
      <c r="F54" s="21"/>
      <c r="G54" s="1"/>
    </row>
    <row r="55" spans="1:15" x14ac:dyDescent="0.2">
      <c r="A55" s="137"/>
      <c r="B55" s="137"/>
      <c r="C55" s="137"/>
      <c r="E55" s="1"/>
      <c r="F55" s="21"/>
      <c r="G55" s="1"/>
    </row>
    <row r="56" spans="1:15" x14ac:dyDescent="0.2">
      <c r="A56" s="137"/>
      <c r="B56" s="137"/>
      <c r="C56" s="137"/>
      <c r="E56" s="1"/>
      <c r="F56" s="21"/>
      <c r="G56" s="1"/>
    </row>
    <row r="57" spans="1:15" x14ac:dyDescent="0.2">
      <c r="A57" s="137"/>
      <c r="B57" s="137"/>
      <c r="C57" s="137"/>
      <c r="E57" s="1"/>
      <c r="F57" s="21"/>
      <c r="G57" s="1"/>
    </row>
    <row r="58" spans="1:15" x14ac:dyDescent="0.2">
      <c r="A58" s="24"/>
      <c r="B58" s="24"/>
      <c r="D58" s="24" t="s">
        <v>5</v>
      </c>
      <c r="E58" s="63">
        <f>SUM(E50:E57)</f>
        <v>0</v>
      </c>
      <c r="F58" s="21"/>
      <c r="G58" s="63">
        <f>SUM(G50:G57)</f>
        <v>0</v>
      </c>
    </row>
    <row r="59" spans="1:15" ht="13.5" thickBot="1" x14ac:dyDescent="0.25">
      <c r="A59" s="66"/>
      <c r="B59" s="66"/>
      <c r="C59" s="67"/>
      <c r="D59" s="68"/>
      <c r="E59" s="69"/>
      <c r="F59" s="70"/>
      <c r="G59" s="69"/>
    </row>
    <row r="60" spans="1:15" ht="13.5" thickTop="1" x14ac:dyDescent="0.2">
      <c r="A60" s="39"/>
      <c r="B60" s="39"/>
      <c r="C60" s="57"/>
      <c r="D60" s="9"/>
      <c r="E60" s="15"/>
      <c r="F60" s="17"/>
      <c r="G60" s="15"/>
    </row>
    <row r="61" spans="1:15" ht="15" x14ac:dyDescent="0.2">
      <c r="E61" s="10" t="s">
        <v>1</v>
      </c>
      <c r="F61" s="12"/>
      <c r="G61" s="10" t="s">
        <v>47</v>
      </c>
      <c r="I61" s="111" t="s">
        <v>82</v>
      </c>
      <c r="J61" s="110"/>
      <c r="K61" s="110"/>
      <c r="L61" s="110"/>
      <c r="M61" s="110"/>
      <c r="N61" s="110"/>
      <c r="O61" s="110"/>
    </row>
    <row r="62" spans="1:15" ht="13.5" thickBot="1" x14ac:dyDescent="0.25">
      <c r="C62" s="2"/>
      <c r="F62" s="2"/>
    </row>
    <row r="63" spans="1:15" s="116" customFormat="1" ht="13.5" thickBot="1" x14ac:dyDescent="0.25">
      <c r="A63" s="115" t="s">
        <v>73</v>
      </c>
      <c r="C63" s="117"/>
      <c r="E63" s="119">
        <f>E74</f>
        <v>0</v>
      </c>
      <c r="F63" s="118"/>
      <c r="G63" s="119">
        <f>G74</f>
        <v>0</v>
      </c>
    </row>
    <row r="64" spans="1:15" s="116" customFormat="1" ht="13.5" thickBot="1" x14ac:dyDescent="0.25">
      <c r="A64" s="115" t="s">
        <v>74</v>
      </c>
      <c r="C64" s="117"/>
      <c r="E64" s="119">
        <f>IF(E63&gt;=1600,1200,E63*75%)</f>
        <v>0</v>
      </c>
      <c r="F64" s="118"/>
      <c r="G64" s="119">
        <f>IF(G63&gt;=1600,1200,G63*75%)</f>
        <v>0</v>
      </c>
    </row>
    <row r="65" spans="1:8" x14ac:dyDescent="0.2">
      <c r="B65" s="9"/>
      <c r="C65" s="8"/>
      <c r="D65" s="8"/>
      <c r="E65" s="8"/>
      <c r="F65" s="8"/>
      <c r="G65" s="8"/>
      <c r="H65" s="8"/>
    </row>
    <row r="66" spans="1:8" x14ac:dyDescent="0.2">
      <c r="A66" s="114" t="s">
        <v>53</v>
      </c>
      <c r="B66" s="128"/>
      <c r="C66" s="128"/>
      <c r="E66" s="1"/>
      <c r="F66" s="21"/>
      <c r="G66" s="1"/>
    </row>
    <row r="67" spans="1:8" x14ac:dyDescent="0.2">
      <c r="A67" s="137"/>
      <c r="B67" s="137"/>
      <c r="C67" s="137"/>
      <c r="E67" s="1"/>
      <c r="F67" s="21"/>
      <c r="G67" s="1"/>
    </row>
    <row r="68" spans="1:8" x14ac:dyDescent="0.2">
      <c r="A68" s="137"/>
      <c r="B68" s="137"/>
      <c r="C68" s="137"/>
      <c r="E68" s="1"/>
      <c r="F68" s="21"/>
      <c r="G68" s="1"/>
    </row>
    <row r="69" spans="1:8" x14ac:dyDescent="0.2">
      <c r="A69" s="137"/>
      <c r="B69" s="137"/>
      <c r="C69" s="137"/>
      <c r="E69" s="1"/>
      <c r="F69" s="21"/>
      <c r="G69" s="1"/>
    </row>
    <row r="70" spans="1:8" x14ac:dyDescent="0.2">
      <c r="A70" s="137"/>
      <c r="B70" s="137"/>
      <c r="C70" s="137"/>
      <c r="E70" s="1"/>
      <c r="F70" s="21"/>
      <c r="G70" s="1"/>
    </row>
    <row r="71" spans="1:8" x14ac:dyDescent="0.2">
      <c r="A71" s="137"/>
      <c r="B71" s="137"/>
      <c r="C71" s="137"/>
      <c r="E71" s="1"/>
      <c r="F71" s="21"/>
      <c r="G71" s="1"/>
    </row>
    <row r="72" spans="1:8" x14ac:dyDescent="0.2">
      <c r="A72" s="137"/>
      <c r="B72" s="137"/>
      <c r="C72" s="137"/>
      <c r="E72" s="1"/>
      <c r="F72" s="21"/>
      <c r="G72" s="1"/>
    </row>
    <row r="73" spans="1:8" x14ac:dyDescent="0.2">
      <c r="A73" s="137"/>
      <c r="B73" s="137"/>
      <c r="C73" s="137"/>
      <c r="E73" s="1"/>
      <c r="F73" s="21"/>
      <c r="G73" s="1"/>
    </row>
    <row r="74" spans="1:8" x14ac:dyDescent="0.2">
      <c r="A74" s="24"/>
      <c r="B74" s="24"/>
      <c r="D74" s="24" t="s">
        <v>5</v>
      </c>
      <c r="E74" s="63">
        <f>SUM(E66:E73)</f>
        <v>0</v>
      </c>
      <c r="F74" s="21"/>
      <c r="G74" s="63">
        <f>SUM(G66:G73)</f>
        <v>0</v>
      </c>
    </row>
  </sheetData>
  <sheetProtection password="CC17" sheet="1" objects="1" scenarios="1" selectLockedCells="1"/>
  <mergeCells count="32">
    <mergeCell ref="A73:C73"/>
    <mergeCell ref="A54:C54"/>
    <mergeCell ref="A55:C55"/>
    <mergeCell ref="A56:C56"/>
    <mergeCell ref="A57:C57"/>
    <mergeCell ref="A67:C67"/>
    <mergeCell ref="A68:C68"/>
    <mergeCell ref="A69:C69"/>
    <mergeCell ref="A70:C70"/>
    <mergeCell ref="A71:C71"/>
    <mergeCell ref="A72:C72"/>
    <mergeCell ref="A39:C39"/>
    <mergeCell ref="A40:C40"/>
    <mergeCell ref="A51:C51"/>
    <mergeCell ref="A52:C52"/>
    <mergeCell ref="A53:C53"/>
    <mergeCell ref="A35:C35"/>
    <mergeCell ref="A34:C34"/>
    <mergeCell ref="A36:C36"/>
    <mergeCell ref="A37:C37"/>
    <mergeCell ref="A38:C38"/>
    <mergeCell ref="A23:C23"/>
    <mergeCell ref="A1:G1"/>
    <mergeCell ref="A2:G2"/>
    <mergeCell ref="A5:C5"/>
    <mergeCell ref="E5:G5"/>
    <mergeCell ref="A17:C17"/>
    <mergeCell ref="A18:C18"/>
    <mergeCell ref="A19:C19"/>
    <mergeCell ref="A20:C20"/>
    <mergeCell ref="A21:C21"/>
    <mergeCell ref="A22:C22"/>
  </mergeCells>
  <phoneticPr fontId="21" type="noConversion"/>
  <printOptions horizontalCentered="1" verticalCentered="1"/>
  <pageMargins left="0.31496062992125984" right="0.31496062992125984" top="0.31496062992125984" bottom="0.11811023622047245" header="0" footer="0.51181102362204722"/>
  <pageSetup paperSize="122" scale="68" firstPageNumber="7" orientation="portrait"/>
  <headerFooter alignWithMargins="0"/>
  <extLst>
    <ext xmlns:mx="http://schemas.microsoft.com/office/mac/excel/2008/main" uri="{64002731-A6B0-56B0-2670-7721B7C09600}">
      <mx:PLV Mode="0" OnePage="0" WScale="88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1"/>
  <sheetViews>
    <sheetView showGridLines="0" showZeros="0" view="pageLayout" topLeftCell="A20" workbookViewId="0">
      <selection activeCell="G25" sqref="G25"/>
    </sheetView>
  </sheetViews>
  <sheetFormatPr baseColWidth="10" defaultColWidth="11.42578125" defaultRowHeight="12.75" x14ac:dyDescent="0.2"/>
  <cols>
    <col min="1" max="1" width="32.85546875" style="2" customWidth="1"/>
    <col min="2" max="2" width="20.140625" style="2" customWidth="1"/>
    <col min="3" max="3" width="7.42578125" style="23" customWidth="1"/>
    <col min="4" max="4" width="2.140625" style="2" customWidth="1"/>
    <col min="5" max="5" width="10.7109375" style="2" customWidth="1"/>
    <col min="6" max="6" width="7.42578125" style="6" customWidth="1"/>
    <col min="7" max="7" width="10.7109375" style="2" customWidth="1"/>
    <col min="8" max="16384" width="11.42578125" style="2"/>
  </cols>
  <sheetData>
    <row r="1" spans="1:7" ht="15.75" x14ac:dyDescent="0.25">
      <c r="A1" s="129" t="s">
        <v>14</v>
      </c>
      <c r="B1" s="129"/>
      <c r="C1" s="129"/>
      <c r="D1" s="129"/>
      <c r="E1" s="129"/>
      <c r="F1" s="129"/>
      <c r="G1" s="129"/>
    </row>
    <row r="2" spans="1:7" x14ac:dyDescent="0.2">
      <c r="A2" s="130" t="s">
        <v>68</v>
      </c>
      <c r="B2" s="130"/>
      <c r="C2" s="130"/>
      <c r="D2" s="130"/>
      <c r="E2" s="130"/>
      <c r="F2" s="130"/>
      <c r="G2" s="130"/>
    </row>
    <row r="5" spans="1:7" s="74" customFormat="1" ht="15.75" x14ac:dyDescent="0.25">
      <c r="A5" s="71" t="s">
        <v>37</v>
      </c>
      <c r="B5" s="72"/>
      <c r="C5" s="72"/>
      <c r="D5" s="72"/>
      <c r="E5" s="72"/>
      <c r="F5" s="73"/>
      <c r="G5" s="72"/>
    </row>
    <row r="6" spans="1:7" s="74" customFormat="1" ht="15.75" x14ac:dyDescent="0.25">
      <c r="A6" s="72" t="s">
        <v>62</v>
      </c>
      <c r="B6" s="72"/>
      <c r="C6" s="72"/>
      <c r="D6" s="72"/>
      <c r="E6" s="72"/>
      <c r="F6" s="73"/>
      <c r="G6" s="72"/>
    </row>
    <row r="7" spans="1:7" s="74" customFormat="1" ht="15.75" x14ac:dyDescent="0.25">
      <c r="A7" s="72" t="s">
        <v>63</v>
      </c>
      <c r="B7" s="72"/>
      <c r="C7" s="72"/>
      <c r="D7" s="72"/>
      <c r="E7" s="72"/>
      <c r="F7" s="73"/>
      <c r="G7" s="72"/>
    </row>
    <row r="8" spans="1:7" s="74" customFormat="1" ht="15.75" x14ac:dyDescent="0.25">
      <c r="A8" s="74" t="s">
        <v>64</v>
      </c>
      <c r="C8" s="75"/>
      <c r="F8" s="76"/>
    </row>
    <row r="9" spans="1:7" s="74" customFormat="1" ht="15.75" x14ac:dyDescent="0.25">
      <c r="C9" s="75"/>
      <c r="F9" s="76"/>
    </row>
    <row r="10" spans="1:7" s="74" customFormat="1" ht="15.75" x14ac:dyDescent="0.25">
      <c r="C10" s="75"/>
      <c r="F10" s="76"/>
    </row>
    <row r="11" spans="1:7" s="74" customFormat="1" ht="15.75" x14ac:dyDescent="0.25">
      <c r="A11" s="77" t="s">
        <v>36</v>
      </c>
      <c r="C11" s="75"/>
      <c r="F11" s="76"/>
    </row>
    <row r="12" spans="1:7" s="74" customFormat="1" ht="15.75" x14ac:dyDescent="0.25">
      <c r="A12" s="78" t="s">
        <v>65</v>
      </c>
      <c r="C12" s="75"/>
      <c r="F12" s="76"/>
    </row>
    <row r="13" spans="1:7" x14ac:dyDescent="0.2">
      <c r="A13" s="8"/>
    </row>
    <row r="14" spans="1:7" x14ac:dyDescent="0.2">
      <c r="A14" s="8"/>
    </row>
    <row r="16" spans="1:7" ht="18.75" customHeight="1" x14ac:dyDescent="0.25">
      <c r="A16" s="79" t="s">
        <v>54</v>
      </c>
      <c r="D16" s="9"/>
      <c r="E16" s="37"/>
      <c r="G16" s="37"/>
    </row>
    <row r="17" spans="1:7" ht="18.75" customHeight="1" x14ac:dyDescent="0.25">
      <c r="A17" s="79"/>
      <c r="D17" s="9"/>
      <c r="E17" s="37"/>
      <c r="G17" s="37"/>
    </row>
    <row r="18" spans="1:7" ht="60.95" customHeight="1" x14ac:dyDescent="0.2">
      <c r="A18" s="141" t="s">
        <v>66</v>
      </c>
      <c r="B18" s="141"/>
      <c r="C18" s="141"/>
      <c r="D18" s="141"/>
      <c r="E18" s="141"/>
      <c r="F18" s="141"/>
      <c r="G18" s="141"/>
    </row>
    <row r="19" spans="1:7" ht="18.75" customHeight="1" thickBot="1" x14ac:dyDescent="0.3">
      <c r="A19" s="79"/>
      <c r="D19" s="9"/>
      <c r="E19" s="37"/>
      <c r="G19" s="37"/>
    </row>
    <row r="20" spans="1:7" ht="18.75" customHeight="1" x14ac:dyDescent="0.2">
      <c r="A20" s="80"/>
      <c r="B20" s="81"/>
      <c r="C20" s="82"/>
      <c r="D20" s="83"/>
      <c r="E20" s="84"/>
      <c r="F20" s="85"/>
      <c r="G20" s="86"/>
    </row>
    <row r="21" spans="1:7" x14ac:dyDescent="0.2">
      <c r="A21" s="87" t="s">
        <v>85</v>
      </c>
      <c r="B21" s="9"/>
      <c r="C21" s="8"/>
      <c r="D21" s="9"/>
      <c r="E21" s="10" t="s">
        <v>1</v>
      </c>
      <c r="F21" s="12"/>
      <c r="G21" s="88" t="s">
        <v>3</v>
      </c>
    </row>
    <row r="22" spans="1:7" x14ac:dyDescent="0.2">
      <c r="A22" s="89" t="s">
        <v>38</v>
      </c>
      <c r="B22" s="135"/>
      <c r="C22" s="135"/>
      <c r="D22" s="39"/>
      <c r="E22" s="1">
        <v>500</v>
      </c>
      <c r="F22" s="21"/>
      <c r="G22" s="90"/>
    </row>
    <row r="23" spans="1:7" x14ac:dyDescent="0.2">
      <c r="A23" s="91" t="s">
        <v>39</v>
      </c>
      <c r="B23" s="39"/>
      <c r="C23" s="57"/>
      <c r="D23" s="39"/>
      <c r="E23" s="1">
        <v>500</v>
      </c>
      <c r="F23" s="21"/>
      <c r="G23" s="90"/>
    </row>
    <row r="24" spans="1:7" x14ac:dyDescent="0.2">
      <c r="A24" s="92" t="s">
        <v>40</v>
      </c>
      <c r="B24" s="57"/>
      <c r="C24" s="57"/>
      <c r="D24" s="39"/>
      <c r="E24" s="1">
        <v>500</v>
      </c>
      <c r="F24" s="21"/>
      <c r="G24" s="90"/>
    </row>
    <row r="25" spans="1:7" x14ac:dyDescent="0.2">
      <c r="A25" s="92" t="s">
        <v>41</v>
      </c>
      <c r="B25" s="57"/>
      <c r="C25" s="57"/>
      <c r="D25" s="39"/>
      <c r="E25" s="1">
        <v>500</v>
      </c>
      <c r="F25" s="21"/>
      <c r="G25" s="90"/>
    </row>
    <row r="26" spans="1:7" x14ac:dyDescent="0.2">
      <c r="A26" s="91" t="s">
        <v>42</v>
      </c>
      <c r="B26" s="132"/>
      <c r="C26" s="132"/>
      <c r="D26" s="39"/>
      <c r="E26" s="1">
        <v>500</v>
      </c>
      <c r="F26" s="21"/>
      <c r="G26" s="90"/>
    </row>
    <row r="27" spans="1:7" x14ac:dyDescent="0.2">
      <c r="A27" s="93"/>
      <c r="B27" s="50"/>
      <c r="C27" s="57"/>
      <c r="D27" s="50" t="s">
        <v>43</v>
      </c>
      <c r="E27" s="63">
        <f>SUM(E22:E26)</f>
        <v>2500</v>
      </c>
      <c r="F27" s="21"/>
      <c r="G27" s="94">
        <f>SUM(G23:G26)</f>
        <v>0</v>
      </c>
    </row>
    <row r="28" spans="1:7" ht="18.75" customHeight="1" thickBot="1" x14ac:dyDescent="0.25">
      <c r="A28" s="95"/>
      <c r="B28" s="96"/>
      <c r="C28" s="97"/>
      <c r="D28" s="98"/>
      <c r="E28" s="99"/>
      <c r="F28" s="100"/>
      <c r="G28" s="101"/>
    </row>
    <row r="29" spans="1:7" ht="18.75" customHeight="1" x14ac:dyDescent="0.2">
      <c r="A29" s="8"/>
      <c r="D29" s="9"/>
      <c r="E29" s="37"/>
      <c r="G29" s="37"/>
    </row>
    <row r="30" spans="1:7" ht="18.75" customHeight="1" x14ac:dyDescent="0.25">
      <c r="A30" s="79" t="s">
        <v>55</v>
      </c>
      <c r="D30" s="9"/>
      <c r="E30" s="37"/>
      <c r="G30" s="37"/>
    </row>
    <row r="31" spans="1:7" ht="18.75" customHeight="1" x14ac:dyDescent="0.25">
      <c r="A31" s="79"/>
      <c r="D31" s="9"/>
      <c r="E31" s="37"/>
      <c r="G31" s="37"/>
    </row>
    <row r="32" spans="1:7" ht="63" customHeight="1" x14ac:dyDescent="0.2">
      <c r="A32" s="141" t="s">
        <v>67</v>
      </c>
      <c r="B32" s="141"/>
      <c r="C32" s="141"/>
      <c r="D32" s="141"/>
      <c r="E32" s="141"/>
      <c r="F32" s="141"/>
      <c r="G32" s="141"/>
    </row>
    <row r="33" spans="1:7" ht="18.75" customHeight="1" thickBot="1" x14ac:dyDescent="0.25">
      <c r="A33" s="8"/>
      <c r="D33" s="9"/>
      <c r="E33" s="37"/>
      <c r="G33" s="37"/>
    </row>
    <row r="34" spans="1:7" ht="18.75" customHeight="1" x14ac:dyDescent="0.2">
      <c r="A34" s="80"/>
      <c r="B34" s="81"/>
      <c r="C34" s="82"/>
      <c r="D34" s="83"/>
      <c r="E34" s="84"/>
      <c r="F34" s="85"/>
      <c r="G34" s="86"/>
    </row>
    <row r="35" spans="1:7" x14ac:dyDescent="0.2">
      <c r="A35" s="87" t="s">
        <v>86</v>
      </c>
      <c r="B35" s="9"/>
      <c r="C35" s="8"/>
      <c r="D35" s="9"/>
      <c r="E35" s="10" t="s">
        <v>1</v>
      </c>
      <c r="F35" s="12"/>
      <c r="G35" s="88" t="s">
        <v>3</v>
      </c>
    </row>
    <row r="36" spans="1:7" x14ac:dyDescent="0.2">
      <c r="A36" s="89" t="s">
        <v>44</v>
      </c>
      <c r="B36" s="135"/>
      <c r="C36" s="135"/>
      <c r="D36" s="39"/>
      <c r="E36" s="1">
        <f>3*800</f>
        <v>2400</v>
      </c>
      <c r="F36" s="21"/>
      <c r="G36" s="90"/>
    </row>
    <row r="37" spans="1:7" x14ac:dyDescent="0.2">
      <c r="A37" s="91" t="s">
        <v>60</v>
      </c>
      <c r="B37" s="39"/>
      <c r="C37" s="57"/>
      <c r="D37" s="39"/>
      <c r="E37" s="1">
        <f>1000*0.2</f>
        <v>200</v>
      </c>
      <c r="F37" s="21"/>
      <c r="G37" s="90"/>
    </row>
    <row r="38" spans="1:7" x14ac:dyDescent="0.2">
      <c r="A38" s="92" t="s">
        <v>61</v>
      </c>
      <c r="B38" s="57"/>
      <c r="C38" s="57"/>
      <c r="D38" s="39"/>
      <c r="E38" s="1">
        <f>4*6*45</f>
        <v>1080</v>
      </c>
      <c r="F38" s="21"/>
      <c r="G38" s="90"/>
    </row>
    <row r="39" spans="1:7" x14ac:dyDescent="0.2">
      <c r="A39" s="92" t="s">
        <v>45</v>
      </c>
      <c r="B39" s="57"/>
      <c r="C39" s="57"/>
      <c r="D39" s="39"/>
      <c r="E39" s="1">
        <f>3*2*75</f>
        <v>450</v>
      </c>
      <c r="F39" s="21"/>
      <c r="G39" s="90"/>
    </row>
    <row r="40" spans="1:7" x14ac:dyDescent="0.2">
      <c r="A40" s="93"/>
      <c r="B40" s="50"/>
      <c r="C40" s="57"/>
      <c r="D40" s="50" t="s">
        <v>43</v>
      </c>
      <c r="E40" s="63">
        <f>SUM(E36:E39)</f>
        <v>4130</v>
      </c>
      <c r="F40" s="21"/>
      <c r="G40" s="94">
        <f>SUM(G37:G39)</f>
        <v>0</v>
      </c>
    </row>
    <row r="41" spans="1:7" ht="18.75" customHeight="1" thickBot="1" x14ac:dyDescent="0.25">
      <c r="A41" s="95"/>
      <c r="B41" s="96"/>
      <c r="C41" s="97"/>
      <c r="D41" s="98"/>
      <c r="E41" s="99"/>
      <c r="F41" s="100"/>
      <c r="G41" s="101"/>
    </row>
  </sheetData>
  <sheetProtection algorithmName="SHA-512" hashValue="14EPgmddck+PSCEoAeHPcpmyHPx2liW5l9MfvZUv5koq6f8iVQ8F/GvZ2Q+DJ5d8nJ8Fy1gED1iRvgNM7nv2ZQ==" saltValue="/U4jXSLlwc6IbKzRXtJSqA==" spinCount="100000" sheet="1" selectLockedCells="1"/>
  <mergeCells count="7">
    <mergeCell ref="B36:C36"/>
    <mergeCell ref="A1:G1"/>
    <mergeCell ref="A2:G2"/>
    <mergeCell ref="A18:G18"/>
    <mergeCell ref="A32:G32"/>
    <mergeCell ref="B22:C22"/>
    <mergeCell ref="B26:C26"/>
  </mergeCells>
  <phoneticPr fontId="21" type="noConversion"/>
  <printOptions horizontalCentered="1" verticalCentered="1"/>
  <pageMargins left="0.31496062992125984" right="0.31496062992125984" top="0.31496062992125984" bottom="0.11811023622047245" header="0" footer="0.51181102362204722"/>
  <pageSetup firstPageNumber="7" orientation="portrait" useFirstPageNumber="1" r:id="rId1"/>
  <headerFooter alignWithMargins="0"/>
  <extLst>
    <ext xmlns:mx="http://schemas.microsoft.com/office/mac/excel/2008/main" uri="{64002731-A6B0-56B0-2670-7721B7C09600}">
      <mx:PLV Mode="1" OnePage="0" WScale="8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Budget détaillé</vt:lpstr>
      <vt:lpstr>Page 2</vt:lpstr>
      <vt:lpstr>Volet 4 - Outils</vt:lpstr>
      <vt:lpstr>FAQ_Exemples</vt:lpstr>
      <vt:lpstr>'Budget détaillé'!Zone_d_impression</vt:lpstr>
      <vt:lpstr>'Page 2'!Zone_d_impression</vt:lpstr>
      <vt:lpstr>'Volet 4 - Outils'!Zone_d_impression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Gagnon, Sylvie-b (COM-ME)</cp:lastModifiedBy>
  <cp:lastPrinted>2019-03-20T21:10:40Z</cp:lastPrinted>
  <dcterms:created xsi:type="dcterms:W3CDTF">2008-05-19T11:40:07Z</dcterms:created>
  <dcterms:modified xsi:type="dcterms:W3CDTF">2021-10-27T12:12:47Z</dcterms:modified>
</cp:coreProperties>
</file>